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<sst xmlns="http://schemas.openxmlformats.org/spreadsheetml/2006/main" count="35" uniqueCount="35">
  <si>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</si>
  <si>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FAZ020</t>
  </si>
  <si>
    <t xml:space="preserve">m²</t>
  </si>
  <si>
    <t xml:space="preserve">Revestimiento exterior de fachada ventilada, de lamas de madera termotratada.</t>
  </si>
  <si>
    <r>
      <rPr>
        <sz val="8.25"/>
        <color rgb="FF000000"/>
        <rFont val="Arial"/>
        <family val="2"/>
      </rPr>
      <t xml:space="preserve">Revestimiento exterior de fachada ventilada, de lamas de madera termotratada, de pino silvestre (Pinus sylvestris) procedente de España, con certificado PEFC, de sección rectangular, con los bordes machihembrados, de 2400x120x20 mm, con clase de uso 3.1, según UNE-EN 335, con resistencia al fuego D-s2, d0, según UNE-EN 13501-1; colocación en posición horizontal con tornillos autorroscantes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</si>
  <si>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</si>
  <si>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</si>
  <si>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</si>
  <si>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</si>
  <si>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</si>
  <si>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</si>
  <si>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</si>
  <si>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</si>
  <si>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</si>
  <si>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</si>
  <si>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</si>
  <si>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</si>
  <si>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</si>
  <si>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mt22bfi005aeb</t>
  </si>
  <si>
    <t xml:space="preserve">m²</t>
  </si>
  <si>
    <t xml:space="preserve">Lamas de madera termotratada, de pino silvestre (Pinus sylvestris) procedente de España, con certificado PEFC, de sección rectangular, con los bordes machihembrados, de 2400x120x20 mm, con clase de uso 3.1, según UNE-EN 335, con resistencia al fuego D-s2, d0, según UNE-EN 13501-1,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</si>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</sst>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76.50" thickBot="1" customHeight="1">
      <c r="A12" s="1" t="s">
        <v>18</v>
      </c>
      <c r="B12" s="1"/>
      <c r="C12" s="10" t="s">
        <v>19</v>
      </c>
      <c r="D12" s="1" t="s">
        <v>20</v>
      </c>
      <c r="E12" s="13">
        <v>1.05</v>
      </c>
      <c r="F12" s="14">
        <v>39.91</v>
      </c>
      <c r="G12" s="14">
        <f ca="1">ROUND(INDIRECT(ADDRESS(ROW()+(0), COLUMN()+(-2), 1))*INDIRECT(ADDRESS(ROW()+(0), COLUMN()+(-1), 1)), 2)</f>
        <v>41.91</v>
      </c>
    </row>
    <row r="13" spans="1:7" ht="13.50" thickBot="1" customHeight="1">
      <c r="A13" s="15"/>
      <c r="B13" s="15"/>
      <c r="C13" s="15"/>
      <c r="D13" s="15"/>
      <c r="E13" s="9" t="s">
        <v>21</v>
      </c>
      <c r="F13" s="9"/>
      <c r="G13" s="17">
        <f ca="1">ROUND(SUM(INDIRECT(ADDRESS(ROW()+(-1), COLUMN()+(0), 1)),INDIRECT(ADDRESS(ROW()+(-2), COLUMN()+(0), 1)),INDIRECT(ADDRESS(ROW()+(-3), COLUMN()+(0), 1))), 2)</f>
        <v>46.52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v>
      </c>
      <c r="F15" s="12">
        <v>22.74</v>
      </c>
      <c r="G15" s="12">
        <f ca="1">ROUND(INDIRECT(ADDRESS(ROW()+(0), COLUMN()+(-2), 1))*INDIRECT(ADDRESS(ROW()+(0), COLUMN()+(-1), 1)), 2)</f>
        <v>17.06</v>
      </c>
    </row>
    <row r="16" spans="1:7" ht="13.50" thickBot="1" customHeight="1">
      <c r="A16" s="1" t="s">
        <v>26</v>
      </c>
      <c r="B16" s="1"/>
      <c r="C16" s="10" t="s">
        <v>27</v>
      </c>
      <c r="D16" s="1" t="s">
        <v>28</v>
      </c>
      <c r="E16" s="13">
        <v>0.75</v>
      </c>
      <c r="F16" s="14">
        <v>21.02</v>
      </c>
      <c r="G16" s="14">
        <f ca="1">ROUND(INDIRECT(ADDRESS(ROW()+(0), COLUMN()+(-2), 1))*INDIRECT(ADDRESS(ROW()+(0), COLUMN()+(-1), 1)), 2)</f>
        <v>15.77</v>
      </c>
    </row>
    <row r="17" spans="1:7" ht="13.50" thickBot="1" customHeight="1">
      <c r="A17" s="15"/>
      <c r="B17" s="15"/>
      <c r="C17" s="15"/>
      <c r="D17" s="15"/>
      <c r="E17" s="9" t="s">
        <v>29</v>
      </c>
      <c r="F17" s="9"/>
      <c r="G17" s="17">
        <f ca="1">ROUND(SUM(INDIRECT(ADDRESS(ROW()+(-1), COLUMN()+(0), 1)),INDIRECT(ADDRESS(ROW()+(-2), COLUMN()+(0), 1))), 2)</f>
        <v>32.83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79.35</v>
      </c>
      <c r="G19" s="14">
        <f ca="1">ROUND(INDIRECT(ADDRESS(ROW()+(0), COLUMN()+(-2), 1))*INDIRECT(ADDRESS(ROW()+(0), COLUMN()+(-1), 1))/100, 2)</f>
        <v>1.59</v>
      </c>
    </row>
    <row r="20" spans="1:7" ht="13.50" thickBot="1" customHeight="1">
      <c r="A20" s="21" t="s">
        <v>33</v>
      </c>
      <c r="B20" s="21"/>
      <c r="C20" s="22"/>
      <c r="D20" s="23"/>
      <c r="E20" s="24" t="s">
        <v>34</v>
      </c>
      <c r="F20" s="25"/>
      <c r="G20" s="26">
        <f ca="1">ROUND(SUM(INDIRECT(ADDRESS(ROW()+(-1), COLUMN()+(0), 1)),INDIRECT(ADDRESS(ROW()+(-3), COLUMN()+(0), 1)),INDIRECT(ADDRESS(ROW()+(-7), COLUMN()+(0), 1))), 2)</f>
        <v>80.94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