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<sst xmlns="http://schemas.openxmlformats.org/spreadsheetml/2006/main" count="44" uniqueCount="44">
  <si>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</si>
  <si>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CSV010</t>
  </si>
  <si>
    <t xml:space="preserve">m³</t>
  </si>
  <si>
    <t xml:space="preserve">Zapata corrida de cimentación de hormigón armado.</t>
  </si>
  <si>
    <r>
      <rPr>
        <sz val="8.25"/>
        <color rgb="FF000000"/>
        <rFont val="Arial"/>
        <family val="2"/>
      </rPr>
      <t xml:space="preserve">Zapata corrida de cimentación, de hormigón armado, realizada en excavación previa, con hormigón HA-25/F/20/XC2 fabricado en central, y vertido desde camión, y acero UNE-EN 10080 B 500 S, con una cuantía aproximada de 100 kg/m³. Incluso armaduras de espera de los pilares u otros elementos, alambre de atar, y separadores. El precio incluye la elaboración de la ferralla (corte, doblado y conformado de elementos) en taller industrial y el montaje en el lugar definitivo de su colocación en obra, pero no incluye el encofrado.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</si>
  <si>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</si>
  <si>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</si>
  <si>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</si>
  <si>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</si>
  <si>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</si>
  <si>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</si>
  <si>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</si>
  <si>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mt07aco020a</t>
  </si>
  <si>
    <t xml:space="preserve">Ud</t>
  </si>
  <si>
    <t xml:space="preserve">Separador homologado para cimentaciones.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</si>
  <si>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</si>
  <si>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</si>
  <si>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</si>
  <si>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</si>
  <si>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</si>
  <si>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</si>
  <si>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mt10haf010ctms</t>
  </si>
  <si>
    <t xml:space="preserve">m³</t>
  </si>
  <si>
    <t xml:space="preserve">Hormigón HA-25/F/20/XC2, fabricado en central.</t>
  </si>
  <si>
    <t xml:space="preserve">Subtotal materiales:</t>
  </si>
  <si>
    <t xml:space="preserve">Mano de obra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</si>
  <si>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</si>
  <si>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</si>
  <si>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</si>
  <si>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</si>
  <si>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</si>
  <si>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</si>
  <si>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</si>
  <si>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</si>
  <si>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</si>
  <si>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</si>
  <si>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</si>
  <si>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</si>
  <si>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</si>
  <si>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</si>
  <si>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</si>
  <si>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</si>
  <si>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8,47€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</si>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</sst>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7.99" customWidth="1"/>
    <col min="4" max="4" width="71.91" customWidth="1"/>
    <col min="5" max="5" width="14.11" customWidth="1"/>
    <col min="6" max="6" width="9.86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7</v>
      </c>
      <c r="F10" s="12">
        <v>0.15</v>
      </c>
      <c r="G10" s="12">
        <f ca="1">ROUND(INDIRECT(ADDRESS(ROW()+(0), COLUMN()+(-2), 1))*INDIRECT(ADDRESS(ROW()+(0), COLUMN()+(-1), 1)), 2)</f>
        <v>1.05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100</v>
      </c>
      <c r="F11" s="12">
        <v>1.6</v>
      </c>
      <c r="G11" s="12">
        <f ca="1">ROUND(INDIRECT(ADDRESS(ROW()+(0), COLUMN()+(-2), 1))*INDIRECT(ADDRESS(ROW()+(0), COLUMN()+(-1), 1)), 2)</f>
        <v>160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0.4</v>
      </c>
      <c r="F12" s="12">
        <v>1.5</v>
      </c>
      <c r="G12" s="12">
        <f ca="1">ROUND(INDIRECT(ADDRESS(ROW()+(0), COLUMN()+(-2), 1))*INDIRECT(ADDRESS(ROW()+(0), COLUMN()+(-1), 1)), 2)</f>
        <v>0.6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1.1</v>
      </c>
      <c r="F13" s="14">
        <v>92.2</v>
      </c>
      <c r="G13" s="14">
        <f ca="1">ROUND(INDIRECT(ADDRESS(ROW()+(0), COLUMN()+(-2), 1))*INDIRECT(ADDRESS(ROW()+(0), COLUMN()+(-1), 1)), 2)</f>
        <v>101.42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263.07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0.16</v>
      </c>
      <c r="F16" s="12">
        <v>23.03</v>
      </c>
      <c r="G16" s="12">
        <f ca="1">ROUND(INDIRECT(ADDRESS(ROW()+(0), COLUMN()+(-2), 1))*INDIRECT(ADDRESS(ROW()+(0), COLUMN()+(-1), 1)), 2)</f>
        <v>3.68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0.16</v>
      </c>
      <c r="F17" s="12">
        <v>21.86</v>
      </c>
      <c r="G17" s="12">
        <f ca="1">ROUND(INDIRECT(ADDRESS(ROW()+(0), COLUMN()+(-2), 1))*INDIRECT(ADDRESS(ROW()+(0), COLUMN()+(-1), 1)), 2)</f>
        <v>3.5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0.05</v>
      </c>
      <c r="F18" s="12">
        <v>23.03</v>
      </c>
      <c r="G18" s="12">
        <f ca="1">ROUND(INDIRECT(ADDRESS(ROW()+(0), COLUMN()+(-2), 1))*INDIRECT(ADDRESS(ROW()+(0), COLUMN()+(-1), 1)), 2)</f>
        <v>1.15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0.25</v>
      </c>
      <c r="F19" s="14">
        <v>21.86</v>
      </c>
      <c r="G19" s="14">
        <f ca="1">ROUND(INDIRECT(ADDRESS(ROW()+(0), COLUMN()+(-2), 1))*INDIRECT(ADDRESS(ROW()+(0), COLUMN()+(-1), 1)), 2)</f>
        <v>5.47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1)),INDIRECT(ADDRESS(ROW()+(-2), COLUMN()+(0), 1)),INDIRECT(ADDRESS(ROW()+(-3), COLUMN()+(0), 1)),INDIRECT(ADDRESS(ROW()+(-4), COLUMN()+(0), 1))), 2)</f>
        <v>13.8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9"/>
      <c r="B22" s="19"/>
      <c r="C22" s="20" t="s">
        <v>40</v>
      </c>
      <c r="D22" s="19" t="s">
        <v>41</v>
      </c>
      <c r="E22" s="13">
        <v>2</v>
      </c>
      <c r="F22" s="14">
        <f ca="1">ROUND(SUM(INDIRECT(ADDRESS(ROW()+(-2), COLUMN()+(1), 1)),INDIRECT(ADDRESS(ROW()+(-8), COLUMN()+(1), 1))), 2)</f>
        <v>276.87</v>
      </c>
      <c r="G22" s="14">
        <f ca="1">ROUND(INDIRECT(ADDRESS(ROW()+(0), COLUMN()+(-2), 1))*INDIRECT(ADDRESS(ROW()+(0), COLUMN()+(-1), 1))/100, 2)</f>
        <v>5.54</v>
      </c>
    </row>
    <row r="23" spans="1:7" ht="13.50" thickBot="1" customHeight="1">
      <c r="A23" s="21" t="s">
        <v>42</v>
      </c>
      <c r="B23" s="21"/>
      <c r="C23" s="22"/>
      <c r="D23" s="23"/>
      <c r="E23" s="24" t="s">
        <v>43</v>
      </c>
      <c r="F23" s="25"/>
      <c r="G23" s="26">
        <f ca="1">ROUND(SUM(INDIRECT(ADDRESS(ROW()+(-1), COLUMN()+(0), 1)),INDIRECT(ADDRESS(ROW()+(-3), COLUMN()+(0), 1)),INDIRECT(ADDRESS(ROW()+(-9), COLUMN()+(0), 1))), 2)</f>
        <v>282.41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