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<sst xmlns="http://schemas.openxmlformats.org/spreadsheetml/2006/main" count="32" uniqueCount="32">
  <si>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</si>
  <si>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MDY005</t>
  </si>
  <si>
    <t xml:space="preserve">m²</t>
  </si>
  <si>
    <t xml:space="preserve">Rehabilitación de superficie deportiva de hormigón poroso.</t>
  </si>
  <si>
    <r>
      <rPr>
        <sz val="8.25"/>
        <color rgb="FF000000"/>
        <rFont val="Arial"/>
        <family val="2"/>
      </rPr>
      <t xml:space="preserve">Rehabilitación de superficie deportiva de hormigón poroso mediante la formación de pavimento deportivo de resinas sintéticas, de 0,5 mm de espesor total aproximado, apto para pista de tenis, mediante la aplicación sucesiva de: una capa de acondicionador de superficies, a base de resinas acrílicas (0,2 kg/m²) y dos capas de acabado de pintura al agua, color verde, a base de resinas acrílicas, cargas micronizadas y pigmentos (0,25 kg/m²). Incluso masilla adhesiva selladora, elástica, para el sellado de las fisuras. El precio no incluye la preparación de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</si>
  <si>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</si>
  <si>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</si>
  <si>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</si>
  <si>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</si>
  <si>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</si>
  <si>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</si>
  <si>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</si>
  <si>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mt47cit410a</t>
  </si>
  <si>
    <t xml:space="preserve">kg</t>
  </si>
  <si>
    <t xml:space="preserve">Acondicionador de superficies, a base de resinas acrílicas.</t>
  </si>
  <si>
    <t xml:space="preserve">mt27pcc020a</t>
  </si>
  <si>
    <t xml:space="preserve">kg</t>
  </si>
  <si>
    <t xml:space="preserve">Pintura al agua, color verde, a base de resinas acrílicas, cargas micronizadas y pigmentos; para aplicar con rodillo o pistola.</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</si>
  <si>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</si>
  <si>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</si>
  <si>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</si>
  <si>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</si>
  <si>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</si>
  <si>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</si>
  <si>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</si>
  <si>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</si>
  <si>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</si>
  <si>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</si>
  <si>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</si>
  <si>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</si>
  <si>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3,44€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</si>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</sst>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2.38" customWidth="1"/>
    <col min="4" max="4" width="5.27"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3.16</v>
      </c>
      <c r="H10" s="12">
        <f ca="1">ROUND(INDIRECT(ADDRESS(ROW()+(0), COLUMN()+(-2), 1))*INDIRECT(ADDRESS(ROW()+(0), COLUMN()+(-1), 1)), 2)</f>
        <v>0.63</v>
      </c>
    </row>
    <row r="11" spans="1:8" ht="24.00" thickBot="1" customHeight="1">
      <c r="A11" s="1" t="s">
        <v>15</v>
      </c>
      <c r="B11" s="1"/>
      <c r="C11" s="10" t="s">
        <v>16</v>
      </c>
      <c r="D11" s="10"/>
      <c r="E11" s="1" t="s">
        <v>17</v>
      </c>
      <c r="F11" s="13">
        <v>0.5</v>
      </c>
      <c r="G11" s="14">
        <v>5.18</v>
      </c>
      <c r="H11" s="14">
        <f ca="1">ROUND(INDIRECT(ADDRESS(ROW()+(0), COLUMN()+(-2), 1))*INDIRECT(ADDRESS(ROW()+(0), COLUMN()+(-1), 1)), 2)</f>
        <v>2.59</v>
      </c>
    </row>
    <row r="12" spans="1:8" ht="13.50" thickBot="1" customHeight="1">
      <c r="A12" s="15"/>
      <c r="B12" s="15"/>
      <c r="C12" s="15"/>
      <c r="D12" s="15"/>
      <c r="E12" s="15"/>
      <c r="F12" s="9" t="s">
        <v>18</v>
      </c>
      <c r="G12" s="9"/>
      <c r="H12" s="17">
        <f ca="1">ROUND(SUM(INDIRECT(ADDRESS(ROW()+(-1), COLUMN()+(0), 1)),INDIRECT(ADDRESS(ROW()+(-2), COLUMN()+(0), 1))), 2)</f>
        <v>3.22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0.149</v>
      </c>
      <c r="G14" s="12">
        <v>22.13</v>
      </c>
      <c r="H14" s="12">
        <f ca="1">ROUND(INDIRECT(ADDRESS(ROW()+(0), COLUMN()+(-2), 1))*INDIRECT(ADDRESS(ROW()+(0), COLUMN()+(-1), 1)), 2)</f>
        <v>3.3</v>
      </c>
    </row>
    <row r="15" spans="1:8" ht="13.50" thickBot="1" customHeight="1">
      <c r="A15" s="1" t="s">
        <v>23</v>
      </c>
      <c r="B15" s="1"/>
      <c r="C15" s="10" t="s">
        <v>24</v>
      </c>
      <c r="D15" s="10"/>
      <c r="E15" s="1" t="s">
        <v>25</v>
      </c>
      <c r="F15" s="13">
        <v>0.149</v>
      </c>
      <c r="G15" s="14">
        <v>21.02</v>
      </c>
      <c r="H15" s="14">
        <f ca="1">ROUND(INDIRECT(ADDRESS(ROW()+(0), COLUMN()+(-2), 1))*INDIRECT(ADDRESS(ROW()+(0), COLUMN()+(-1), 1)), 2)</f>
        <v>3.13</v>
      </c>
    </row>
    <row r="16" spans="1:8" ht="13.50" thickBot="1" customHeight="1">
      <c r="A16" s="15"/>
      <c r="B16" s="15"/>
      <c r="C16" s="15"/>
      <c r="D16" s="15"/>
      <c r="E16" s="15"/>
      <c r="F16" s="9" t="s">
        <v>26</v>
      </c>
      <c r="G16" s="9"/>
      <c r="H16" s="17">
        <f ca="1">ROUND(SUM(INDIRECT(ADDRESS(ROW()+(-1), COLUMN()+(0), 1)),INDIRECT(ADDRESS(ROW()+(-2), COLUMN()+(0), 1))), 2)</f>
        <v>6.43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9.65</v>
      </c>
      <c r="H18" s="14">
        <f ca="1">ROUND(INDIRECT(ADDRESS(ROW()+(0), COLUMN()+(-2), 1))*INDIRECT(ADDRESS(ROW()+(0), COLUMN()+(-1), 1))/100, 2)</f>
        <v>0.19</v>
      </c>
    </row>
    <row r="19" spans="1:8" ht="13.50" thickBot="1" customHeight="1">
      <c r="A19" s="21" t="s">
        <v>30</v>
      </c>
      <c r="B19" s="21"/>
      <c r="C19" s="22"/>
      <c r="D19" s="22"/>
      <c r="E19" s="23"/>
      <c r="F19" s="24" t="s">
        <v>31</v>
      </c>
      <c r="G19" s="25"/>
      <c r="H19" s="26">
        <f ca="1">ROUND(SUM(INDIRECT(ADDRESS(ROW()+(-1), COLUMN()+(0), 1)),INDIRECT(ADDRESS(ROW()+(-3), COLUMN()+(0), 1)),INDIRECT(ADDRESS(ROW()+(-7), COLUMN()+(0), 1))), 2)</f>
        <v>9.84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