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<sst xmlns="http://schemas.openxmlformats.org/spreadsheetml/2006/main" count="54" uniqueCount="54">
  <si>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</si>
  <si>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ZVU010</t>
  </si>
  <si>
    <t xml:space="preserve">m²</t>
  </si>
  <si>
    <t xml:space="preserve">Rehabilitación energética de fachada, con aislamiento térmico y revestimiento exterior de fachada ventilada de placas compactas de minerales con polímeros (Solid Surface).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</si>
  <si>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según UNE-EN 13162, de 40 mm de espesor, revestido por una de sus caras con un velo negro, resistencia térmica 1,25 m²K/W, conductividad térmica 0,032 W/(mK), colocado a tope, con fijaciones mecánicas sobre fachada existente; REVESTIMIENTO EXTERIOR DE FACHADA VENTILADA: de placas compactas de gran formato formadas por ATH (trihidrato de alúmina) y resinas poliméricas de alta resistencia (Solid Surface), color blanco de 3590x750x12 mm; colocación con junta corrida mediante el sistema de anclaje oculto de grapa, sobre subestructura soporte de aluminio.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</si>
  <si>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</si>
  <si>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</si>
  <si>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</si>
  <si>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</si>
  <si>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</si>
  <si>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</si>
  <si>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</si>
  <si>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</si>
  <si>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</si>
  <si>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1,25 m²K/W, conductividad térmica 0,032 W/(mK), Euroclase A1 de reacción al fuego según UNE-EN 13501-1,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</si>
  <si>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</si>
  <si>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</si>
  <si>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</si>
  <si>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</si>
  <si>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</si>
  <si>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</si>
  <si>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mt12mss010b</t>
  </si>
  <si>
    <t xml:space="preserve">m²</t>
  </si>
  <si>
    <t xml:space="preserve">Revestimiento exterior para fachada ventilada de placas compactas de gran formato formadas por ATH (trihidrato de alúmina) y resinas poliméricas de alta resistencia (Solid Surface), color blanco de 3590x750x12 mm; colocación con junta corrida mediante el sistema de anclaje oculto de grapa, sobre subestructura soporte formada por perfiles verticales en T de aluminio, perfiles horizontales de tubo de aluminio de sección rectangular, perfiles separadores en L de aluminio, grapas de aluminio, casquillos de acero inoxidable y tapones para ocultar las fijaciones; con adhesivo para la fijación de las placas entre sí y de los tapones a los casquillos, tornillos de acero inoxidable para la fijación de los casquillos a los perfiles verticales y de los perfiles verticales a los perfiles separadores, tirafondos de acero inoxidable A2 y tacos de nylon para la fijación de los perfiles a la hoja principal y anclajes mecánicos de expansión, de acero inoxidable A2 para la fijación de los perfiles al forjado;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</si>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</sst>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13.68</v>
      </c>
      <c r="J10" s="12">
        <f ca="1">ROUND(INDIRECT(ADDRESS(ROW()+(0), COLUMN()+(-3), 1))*INDIRECT(ADDRESS(ROW()+(0), COLUMN()+(-1), 1)), 2)</f>
        <v>14.36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  <c r="K12" s="12"/>
    </row>
    <row r="13" spans="1:11" ht="139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390.6</v>
      </c>
      <c r="J13" s="14">
        <f ca="1">ROUND(INDIRECT(ADDRESS(ROW()+(0), COLUMN()+(-3), 1))*INDIRECT(ADDRESS(ROW()+(0), COLUMN()+(-1), 1)), 2)</f>
        <v>390.6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405.89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0.138</v>
      </c>
      <c r="H16" s="11"/>
      <c r="I16" s="12">
        <v>23.74</v>
      </c>
      <c r="J16" s="12">
        <f ca="1">ROUND(INDIRECT(ADDRESS(ROW()+(0), COLUMN()+(-3), 1))*INDIRECT(ADDRESS(ROW()+(0), COLUMN()+(-1), 1)), 2)</f>
        <v>3.28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0.138</v>
      </c>
      <c r="H17" s="11"/>
      <c r="I17" s="12">
        <v>21.94</v>
      </c>
      <c r="J17" s="12">
        <f ca="1">ROUND(INDIRECT(ADDRESS(ROW()+(0), COLUMN()+(-3), 1))*INDIRECT(ADDRESS(ROW()+(0), COLUMN()+(-1), 1)), 2)</f>
        <v>3.03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1.208</v>
      </c>
      <c r="H18" s="11"/>
      <c r="I18" s="12">
        <v>23.74</v>
      </c>
      <c r="J18" s="12">
        <f ca="1">ROUND(INDIRECT(ADDRESS(ROW()+(0), COLUMN()+(-3), 1))*INDIRECT(ADDRESS(ROW()+(0), COLUMN()+(-1), 1)), 2)</f>
        <v>28.68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1.208</v>
      </c>
      <c r="H19" s="13"/>
      <c r="I19" s="14">
        <v>21.94</v>
      </c>
      <c r="J19" s="14">
        <f ca="1">ROUND(INDIRECT(ADDRESS(ROW()+(0), COLUMN()+(-3), 1))*INDIRECT(ADDRESS(ROW()+(0), COLUMN()+(-1), 1)), 2)</f>
        <v>26.5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61.49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467.38</v>
      </c>
      <c r="J22" s="14">
        <f ca="1">ROUND(INDIRECT(ADDRESS(ROW()+(0), COLUMN()+(-3), 1))*INDIRECT(ADDRESS(ROW()+(0), COLUMN()+(-1), 1))/100, 2)</f>
        <v>9.35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476.73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1.07202e+06</v>
      </c>
      <c r="G27" s="29"/>
      <c r="H27" s="29">
        <v>1.07202e+06</v>
      </c>
      <c r="I27" s="29"/>
      <c r="J27" s="29"/>
      <c r="K27" s="29" t="s">
        <v>49</v>
      </c>
    </row>
    <row r="28" spans="1:11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