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<sst xmlns="http://schemas.openxmlformats.org/spreadsheetml/2006/main" count="57" uniqueCount="57">
  <si>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</si>
  <si>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ZVM010</t>
  </si>
  <si>
    <t xml:space="preserve">m²</t>
  </si>
  <si>
    <t xml:space="preserve">Rehabilitación energética de fachada, con aislamiento térmico y revestimiento exterior de fachada ventilada de planchas de acero corten.</t>
  </si>
  <si>
    <r>
      <rPr>
        <sz val="8.25"/>
        <color rgb="FF000000"/>
        <rFont val="Arial"/>
        <family val="2"/>
      </rPr>
      <t xml:space="preserve">Rehabilitación energética de fachada. AISLAMIENTO TÉRMICO: panel de lana mineral, según UNE-EN 13162, de 40 mm de espesor, revestido por una de sus caras con un velo negro, resistencia térmica 1,25 m²K/W, conductividad térmica 0,032 W/(mK), colocado a tope, con fijaciones mecánicas sobre fachada existente; REVESTIMIENTO EXTERIOR DE FACHADA VENTILADA: de planchas de acero corten con resistencia mejorada a la corrosión atmosférica S355J0WP según UNE-EN 10025-5, de 2,0 mm de espesor; colocación con tornillos de acero inoxidable A2, sobre subestructura soporte de aleación de aluminio EN AW-6060 T6. Incluso cinta autoadhesiva para sellado de juntas entre paneles aislantes y tirafondos y anclajes mecánicos de expansión de acero inoxidable A2, para la fijación de la subestructura soporte. El precio no incluye la preparación de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</si>
  <si>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</si>
  <si>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</si>
  <si>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</si>
  <si>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</si>
  <si>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</si>
  <si>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</si>
  <si>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</si>
  <si>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mt16lva070b</t>
  </si>
  <si>
    <t xml:space="preserve">m²</t>
  </si>
  <si>
    <t xml:space="preserve">Panel de lana mineral, según UNE-EN 13162, de 40 mm de espesor, revestido por una de sus caras con un velo negro, resistencia térmica 1,25 m²K/W, conductividad térmica 0,032 W/(mK), Euroclase A1 de reacción al fuego según UNE-EN 13501-1, capacidad de absorción de agua a corto plazo &lt;=1 kg/m² y factor de resistencia a la difusión del vapor de agua 1.</t>
  </si>
  <si>
    <t xml:space="preserve">mt16aaa020ab</t>
  </si>
  <si>
    <t xml:space="preserve">Ud</t>
  </si>
  <si>
    <t xml:space="preserve">Fijación mecánica para paneles aislantes de lana mineral, colocados directamente sobre la superficie soporte.</t>
  </si>
  <si>
    <t xml:space="preserve">mt16aaa030</t>
  </si>
  <si>
    <t xml:space="preserve">m</t>
  </si>
  <si>
    <t xml:space="preserve">Cinta autoadhesiva para sellado de juntas.</t>
  </si>
  <si>
    <t xml:space="preserve">mt12pac010b</t>
  </si>
  <si>
    <t xml:space="preserve">kg</t>
  </si>
  <si>
    <t xml:space="preserve">Plancha de acero corten con resistencia mejorada a la corrosión atmosférica S355J0WP según UNE-EN 10025-5, de 2 mm de espesor, con una masa superficial de 16,49 kg/m², trabajado en taller para colocar con fijaciones mecánicas; con tornillos de acero inoxidable A2 para la fijación del revestimiento a la subestructura soporte; con el precio incrementado el 5% en concepto de piezas especiales para la resolución de puntos singulares.</t>
  </si>
  <si>
    <t xml:space="preserve">mt19sbg020</t>
  </si>
  <si>
    <t xml:space="preserve">m²</t>
  </si>
  <si>
    <t xml:space="preserve">Subestructura soporte, para la sustentación del revestimiento exterior, regulable en los ejes vertical y horizontal, formada por perfiles verticales y perfil superior horizontal de aluminio extruido de aleación 6060 con tratamiento térmico T6; escuadras de carga y escuadras de apoyo; clips de poliamida reforzada con fibra de vidrio; con tirafondos de acero inoxidable A2 y tacos de nylon para la fijación de los perfiles a la hoja principal y anclajes mecánicos de expansión, de acero inoxidable A2 para la fijación de los perfiles al forjado.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</si>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</sst>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76" customWidth="1"/>
    <col min="3" max="3" width="1.53" customWidth="1"/>
    <col min="4" max="4" width="6.12" customWidth="1"/>
    <col min="5" max="5" width="71.23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13.68</v>
      </c>
      <c r="J10" s="12">
        <f ca="1">ROUND(INDIRECT(ADDRESS(ROW()+(0), COLUMN()+(-3), 1))*INDIRECT(ADDRESS(ROW()+(0), COLUMN()+(-1), 1)), 2)</f>
        <v>14.36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4</v>
      </c>
      <c r="H11" s="11"/>
      <c r="I11" s="12">
        <v>0.2</v>
      </c>
      <c r="J11" s="12">
        <f ca="1">ROUND(INDIRECT(ADDRESS(ROW()+(0), COLUMN()+(-3), 1))*INDIRECT(ADDRESS(ROW()+(0), COLUMN()+(-1), 1)), 2)</f>
        <v>0.8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0.44</v>
      </c>
      <c r="H12" s="11"/>
      <c r="I12" s="12">
        <v>0.3</v>
      </c>
      <c r="J12" s="12">
        <f ca="1">ROUND(INDIRECT(ADDRESS(ROW()+(0), COLUMN()+(-3), 1))*INDIRECT(ADDRESS(ROW()+(0), COLUMN()+(-1), 1)), 2)</f>
        <v>0.13</v>
      </c>
    </row>
    <row r="13" spans="1:10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16.49</v>
      </c>
      <c r="H13" s="11"/>
      <c r="I13" s="12">
        <v>2.37</v>
      </c>
      <c r="J13" s="12">
        <f ca="1">ROUND(INDIRECT(ADDRESS(ROW()+(0), COLUMN()+(-3), 1))*INDIRECT(ADDRESS(ROW()+(0), COLUMN()+(-1), 1)), 2)</f>
        <v>39.08</v>
      </c>
    </row>
    <row r="14" spans="1:10" ht="76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1</v>
      </c>
      <c r="H14" s="13"/>
      <c r="I14" s="14">
        <v>33.47</v>
      </c>
      <c r="J14" s="14">
        <f ca="1">ROUND(INDIRECT(ADDRESS(ROW()+(0), COLUMN()+(-3), 1))*INDIRECT(ADDRESS(ROW()+(0), COLUMN()+(-1), 1)), 2)</f>
        <v>33.47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87.84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0.139</v>
      </c>
      <c r="H17" s="11"/>
      <c r="I17" s="12">
        <v>23.74</v>
      </c>
      <c r="J17" s="12">
        <f ca="1">ROUND(INDIRECT(ADDRESS(ROW()+(0), COLUMN()+(-3), 1))*INDIRECT(ADDRESS(ROW()+(0), COLUMN()+(-1), 1)), 2)</f>
        <v>3.3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1">
        <v>0.139</v>
      </c>
      <c r="H18" s="11"/>
      <c r="I18" s="12">
        <v>21.94</v>
      </c>
      <c r="J18" s="12">
        <f ca="1">ROUND(INDIRECT(ADDRESS(ROW()+(0), COLUMN()+(-3), 1))*INDIRECT(ADDRESS(ROW()+(0), COLUMN()+(-1), 1)), 2)</f>
        <v>3.05</v>
      </c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0.728</v>
      </c>
      <c r="H19" s="11"/>
      <c r="I19" s="12">
        <v>23.74</v>
      </c>
      <c r="J19" s="12">
        <f ca="1">ROUND(INDIRECT(ADDRESS(ROW()+(0), COLUMN()+(-3), 1))*INDIRECT(ADDRESS(ROW()+(0), COLUMN()+(-1), 1)), 2)</f>
        <v>17.28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0.364</v>
      </c>
      <c r="H20" s="13"/>
      <c r="I20" s="14">
        <v>21.94</v>
      </c>
      <c r="J20" s="14">
        <f ca="1">ROUND(INDIRECT(ADDRESS(ROW()+(0), COLUMN()+(-3), 1))*INDIRECT(ADDRESS(ROW()+(0), COLUMN()+(-1), 1)), 2)</f>
        <v>7.99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1))), 2)</f>
        <v>31.62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1)),INDIRECT(ADDRESS(ROW()+(-8), COLUMN()+(1), 1))), 2)</f>
        <v>119.46</v>
      </c>
      <c r="J23" s="14">
        <f ca="1">ROUND(INDIRECT(ADDRESS(ROW()+(0), COLUMN()+(-3), 1))*INDIRECT(ADDRESS(ROW()+(0), COLUMN()+(-1), 1))/100, 2)</f>
        <v>2.39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1)),INDIRECT(ADDRESS(ROW()+(-9), COLUMN()+(0), 1))), 2)</f>
        <v>121.85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1.07202e+06</v>
      </c>
      <c r="G28" s="29"/>
      <c r="H28" s="29">
        <v>1.07202e+06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2" spans="1:1" ht="33.75" thickBot="1" customHeight="1">
      <c r="A32" s="1" t="s">
        <v>54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7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9"/>
    <mergeCell ref="H28:I29"/>
    <mergeCell ref="J28:J29"/>
    <mergeCell ref="A29:E29"/>
    <mergeCell ref="A32:J32"/>
    <mergeCell ref="A33:J33"/>
    <mergeCell ref="A34:J34"/>
  </mergeCells>
  <pageMargins left="0.147638" right="0.147638" top="0.206693" bottom="0.206693" header="0.0" footer="0.0"/>
  <pageSetup paperSize="9" orientation="portrait"/>
  <rowBreaks count="0" manualBreakCount="0">
    </rowBreaks>
</worksheet>
</file>