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<sst xmlns="http://schemas.openxmlformats.org/spreadsheetml/2006/main" count="57" uniqueCount="57">
  <si>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</si>
  <si>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ZVL010</t>
  </si>
  <si>
    <t xml:space="preserve">m²</t>
  </si>
  <si>
    <t xml:space="preserve">Rehabilitación energética de fachada, con aislamiento térmico y revestimiento exterior de fachada ventilada. Sistema REDAir "ROCKWOOL", de placas de lana mineral comprimida.</t>
  </si>
  <si>
    <r>
      <rPr>
        <sz val="8.25"/>
        <color rgb="FF000000"/>
        <rFont val="Arial"/>
        <family val="2"/>
      </rPr>
      <t xml:space="preserve">Rehabilitación energética de fachada, sistema REDAir "ROCKWOOL". AISLAMIENTO TÉRMICO: panel rígido de lana de roca volcánica Ventirock Duo "ROCKWOOL", según UNE-EN 13162, no revestido de doble densidad, de 50 mm de espesor, resistencia térmica 1,45 m²K/W, conductividad térmica 0,034 W/(mK), colocado a tope, con fijaciones mecánicas; REVESTIMIENTO EXTERIOR DE FACHADA VENTILADA: de placas de lana mineral comprimida, Rockpanel Colours A2 "ROCKPANEL", de 1200 mm de altura, 2500 mm de longitud y 8 mm de espesor, de colores estándar; colocación con junta horizontal abierta y con sistema de fijación vista, sobre subestructura soporte de aleación de aluminio EN AW-6060. Incluso cinta autoadhesiva para sellado de juntas entre paneles aislantes y anclajes y tornillería, para la fijación de la subestructura soporte. El precio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</si>
  <si>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</si>
  <si>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</si>
  <si>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</si>
  <si>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</si>
  <si>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</si>
  <si>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</si>
  <si>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</si>
  <si>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mt16lrw030lcn</t>
  </si>
  <si>
    <t xml:space="preserve">m²</t>
  </si>
  <si>
    <t xml:space="preserve">Panel rígido de lana de roca volcánica Ventirock Duo "ROCKWOOL", según UNE-EN 13162, no revestido de doble densidad, de 50 mm de espesor, resistencia térmica 1,45 m²K/W, conductividad térmica 0,034 W/(mK), Euroclase A1 de reacción al fuego según UNE-EN 13501-1, densidad 40 kg/m³, capacidad de absorción de agua a corto plazo &lt;=1 kg/m², calor específico 840 J/kgK y factor de resistencia a la difusión del vapor de agua 1.</t>
  </si>
  <si>
    <t xml:space="preserve">mt16aaa020eb</t>
  </si>
  <si>
    <t xml:space="preserve">Ud</t>
  </si>
  <si>
    <t xml:space="preserve">Fijación mecánica para paneles aislantes de lana de roca,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</si>
  <si>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</si>
  <si>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</si>
  <si>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</si>
  <si>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mt12plr010aeb</t>
  </si>
  <si>
    <t xml:space="preserve">m²</t>
  </si>
  <si>
    <t xml:space="preserve">Placa de lana mineral comprimida, Rockpanel Colours A2 "ROCKPANEL", de 1200 mm de altura, 2500 mm de longitud y 8 mm de espesor, de colores estándar; con tornillos y remaches de acero inoxidable A2, para la fijación del revestimiento a la subestructura soporte de aluminio; con el precio incrementado el 5% en concepto de piezas especiales para la resolución de puntos singulares</t>
  </si>
  <si>
    <t xml:space="preserve">mt12plr015</t>
  </si>
  <si>
    <t xml:space="preserve">m²</t>
  </si>
  <si>
    <t xml:space="preserve">Subestructura soporte, para revestimiento exterior de fachada ventilada, sistema "ROCKPANEL", formada por perfiles verticales en T y en L de aluminio extruido de aleación 6060; ménsulas para retención de los perfiles; y anclajes y tornillería para la fijación de la subestructura soporte a la hoja principal y al forjado.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</si>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</sst>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15.29</v>
      </c>
      <c r="J10" s="12">
        <f ca="1">ROUND(INDIRECT(ADDRESS(ROW()+(0), COLUMN()+(-3), 1))*INDIRECT(ADDRESS(ROW()+(0), COLUMN()+(-1), 1)), 2)</f>
        <v>16.05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0.21</v>
      </c>
      <c r="J11" s="12">
        <f ca="1">ROUND(INDIRECT(ADDRESS(ROW()+(0), COLUMN()+(-3), 1))*INDIRECT(ADDRESS(ROW()+(0), COLUMN()+(-1), 1)), 2)</f>
        <v>0.21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0.44</v>
      </c>
      <c r="H12" s="11"/>
      <c r="I12" s="12">
        <v>0.3</v>
      </c>
      <c r="J12" s="12">
        <f ca="1">ROUND(INDIRECT(ADDRESS(ROW()+(0), COLUMN()+(-3), 1))*INDIRECT(ADDRESS(ROW()+(0), COLUMN()+(-1), 1)), 2)</f>
        <v>0.13</v>
      </c>
      <c r="K12" s="12"/>
    </row>
    <row r="13" spans="1:11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149.84</v>
      </c>
      <c r="J13" s="12">
        <f ca="1">ROUND(INDIRECT(ADDRESS(ROW()+(0), COLUMN()+(-3), 1))*INDIRECT(ADDRESS(ROW()+(0), COLUMN()+(-1), 1)), 2)</f>
        <v>149.84</v>
      </c>
      <c r="K13" s="12"/>
    </row>
    <row r="14" spans="1:11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</v>
      </c>
      <c r="H14" s="13"/>
      <c r="I14" s="14">
        <v>23.1</v>
      </c>
      <c r="J14" s="14">
        <f ca="1">ROUND(INDIRECT(ADDRESS(ROW()+(0), COLUMN()+(-3), 1))*INDIRECT(ADDRESS(ROW()+(0), COLUMN()+(-1), 1)), 2)</f>
        <v>23.1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189.33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0.138</v>
      </c>
      <c r="H17" s="11"/>
      <c r="I17" s="12">
        <v>23.74</v>
      </c>
      <c r="J17" s="12">
        <f ca="1">ROUND(INDIRECT(ADDRESS(ROW()+(0), COLUMN()+(-3), 1))*INDIRECT(ADDRESS(ROW()+(0), COLUMN()+(-1), 1)), 2)</f>
        <v>3.28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0.138</v>
      </c>
      <c r="H18" s="11"/>
      <c r="I18" s="12">
        <v>21.94</v>
      </c>
      <c r="J18" s="12">
        <f ca="1">ROUND(INDIRECT(ADDRESS(ROW()+(0), COLUMN()+(-3), 1))*INDIRECT(ADDRESS(ROW()+(0), COLUMN()+(-1), 1)), 2)</f>
        <v>3.03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0.61</v>
      </c>
      <c r="H19" s="11"/>
      <c r="I19" s="12">
        <v>23.74</v>
      </c>
      <c r="J19" s="12">
        <f ca="1">ROUND(INDIRECT(ADDRESS(ROW()+(0), COLUMN()+(-3), 1))*INDIRECT(ADDRESS(ROW()+(0), COLUMN()+(-1), 1)), 2)</f>
        <v>14.48</v>
      </c>
      <c r="K19" s="12"/>
    </row>
    <row r="20" spans="1:11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0.61</v>
      </c>
      <c r="H20" s="13"/>
      <c r="I20" s="14">
        <v>21.94</v>
      </c>
      <c r="J20" s="14">
        <f ca="1">ROUND(INDIRECT(ADDRESS(ROW()+(0), COLUMN()+(-3), 1))*INDIRECT(ADDRESS(ROW()+(0), COLUMN()+(-1), 1)), 2)</f>
        <v>13.38</v>
      </c>
      <c r="K20" s="14"/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34.17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3</v>
      </c>
      <c r="H23" s="13"/>
      <c r="I23" s="14">
        <f ca="1">ROUND(SUM(INDIRECT(ADDRESS(ROW()+(-2), COLUMN()+(1), 1)),INDIRECT(ADDRESS(ROW()+(-8), COLUMN()+(1), 1))), 2)</f>
        <v>223.5</v>
      </c>
      <c r="J23" s="14">
        <f ca="1">ROUND(INDIRECT(ADDRESS(ROW()+(0), COLUMN()+(-3), 1))*INDIRECT(ADDRESS(ROW()+(0), COLUMN()+(-1), 1))/100, 2)</f>
        <v>6.71</v>
      </c>
      <c r="K23" s="14"/>
    </row>
    <row r="24" spans="1:11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230.21</v>
      </c>
      <c r="K24" s="26"/>
    </row>
    <row r="27" spans="1:11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/>
      <c r="K27" s="27" t="s">
        <v>50</v>
      </c>
    </row>
    <row r="28" spans="1:11" ht="13.50" thickBot="1" customHeight="1">
      <c r="A28" s="28" t="s">
        <v>51</v>
      </c>
      <c r="B28" s="28"/>
      <c r="C28" s="28"/>
      <c r="D28" s="28"/>
      <c r="E28" s="28"/>
      <c r="F28" s="29">
        <v>1.07202e+06</v>
      </c>
      <c r="G28" s="29"/>
      <c r="H28" s="29">
        <v>1.07202e+06</v>
      </c>
      <c r="I28" s="29"/>
      <c r="J28" s="29"/>
      <c r="K28" s="29" t="s">
        <v>52</v>
      </c>
    </row>
    <row r="29" spans="1:11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I21"/>
    <mergeCell ref="J21:K21"/>
    <mergeCell ref="A22:B22"/>
    <mergeCell ref="C22:D22"/>
    <mergeCell ref="E22:H22"/>
    <mergeCell ref="J22:K22"/>
    <mergeCell ref="A23:B23"/>
    <mergeCell ref="C23:D23"/>
    <mergeCell ref="E23:F23"/>
    <mergeCell ref="G23:H23"/>
    <mergeCell ref="J23:K23"/>
    <mergeCell ref="A24:F24"/>
    <mergeCell ref="G24:I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