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<sst xmlns="http://schemas.openxmlformats.org/spreadsheetml/2006/main" count="84" uniqueCount="84">
  <si>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</si>
  <si>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ZFG020</t>
  </si>
  <si>
    <t xml:space="preserve">m²</t>
  </si>
  <si>
    <t xml:space="preserve">Sistema Aquapanel "KNAUF", para revestimiento exterior de fachada.</t>
  </si>
  <si>
    <r>
      <rPr>
        <sz val="7.80"/>
        <color rgb="FF000000"/>
        <rFont val="Arial"/>
        <family val="2"/>
      </rPr>
      <t xml:space="preserve">Rehabilitación energética de fachada, mediante revestimiento exterior de fachada </t>
    </r>
    <r>
      <rPr>
        <b/>
        <sz val="7.80"/>
        <color rgb="FF000000"/>
        <rFont val="Arial"/>
        <family val="2"/>
      </rPr>
      <t xml:space="preserve">W681</t>
    </r>
    <r>
      <rPr>
        <sz val="7.80"/>
        <color rgb="FF000000"/>
        <rFont val="Arial"/>
        <family val="2"/>
      </rPr>
      <t xml:space="preserve"> "KNAUF" Aquapanel compuesto por una estructura metálica de acero galvanizado de </t>
    </r>
    <r>
      <rPr>
        <b/>
        <sz val="7.80"/>
        <color rgb="FF000000"/>
        <rFont val="Arial"/>
        <family val="2"/>
      </rPr>
      <t xml:space="preserve">perfiles horizontales de 30x30 y maestras verticales de 60x27 mm y 0,6 mm de espesor con una modulación de 400 mm</t>
    </r>
    <r>
      <rPr>
        <sz val="7.80"/>
        <color rgb="FF000000"/>
        <rFont val="Arial"/>
        <family val="2"/>
      </rPr>
      <t xml:space="preserve">, sobre la que se atornilla una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espesor, fijada al soporte base con escuadras y creando una cámara de aire de 20 mm de espesor mínimo; aislamiento de </t>
    </r>
    <r>
      <rPr>
        <b/>
        <sz val="7.80"/>
        <color rgb="FF000000"/>
        <rFont val="Arial"/>
        <family val="2"/>
      </rPr>
      <t xml:space="preserve">panel rígido de lana mineral, según UNE-EN 13162, no revestido, de 40 mm de espesor, fijado al soporte base</t>
    </r>
    <r>
      <rPr>
        <sz val="7.80"/>
        <color rgb="FF000000"/>
        <rFont val="Arial"/>
        <family val="2"/>
      </rPr>
      <t xml:space="preserve"> y </t>
    </r>
    <r>
      <rPr>
        <b/>
        <sz val="7.80"/>
        <color rgb="FF000000"/>
        <rFont val="Arial"/>
        <family val="2"/>
      </rPr>
      <t xml:space="preserve">mortero para revestimiento exterior acabado pétreo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</si>
  <si>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</si>
  <si>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</si>
  <si>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</si>
  <si>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</si>
  <si>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</si>
  <si>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</si>
  <si>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mt12pck020d</t>
  </si>
  <si>
    <t xml:space="preserve">m</t>
  </si>
  <si>
    <t xml:space="preserve">Banda acústica de dilatación "KNAUF" de 95 mm de anchura.</t>
  </si>
  <si>
    <t xml:space="preserve">mt12pak150b</t>
  </si>
  <si>
    <t xml:space="preserve">Ud</t>
  </si>
  <si>
    <t xml:space="preserve">Escuadra de acero galvanizado, de 120x50 mm, 60 mm de anchura y 2 mm de espesor, "KNAUF".</t>
  </si>
  <si>
    <t xml:space="preserve">mt12psg220</t>
  </si>
  <si>
    <t xml:space="preserve">Ud</t>
  </si>
  <si>
    <t xml:space="preserve">Fijación compuesta por taco y tornillo 5x27.</t>
  </si>
  <si>
    <t xml:space="preserve">mt16lra020zo</t>
  </si>
  <si>
    <t xml:space="preserve">m²</t>
  </si>
  <si>
    <t xml:space="preserve">Panel rígido de lana mineral, según UNE-EN 13162, no revestido, de 40 mm de espesor, resistencia térmica 1,15 m²K/W, conductividad térmica 0,034 W/(mK).</t>
  </si>
  <si>
    <t xml:space="preserve">mt16aaa030</t>
  </si>
  <si>
    <t xml:space="preserve">m</t>
  </si>
  <si>
    <t xml:space="preserve">Cinta autoadhesiva para sellado de juntas.</t>
  </si>
  <si>
    <t xml:space="preserve">mt12pfk012a</t>
  </si>
  <si>
    <t xml:space="preserve">m</t>
  </si>
  <si>
    <t xml:space="preserve">Perfil U 30/30 de chapa de acero galvanizado, sistemas "KNAUF", espesor 0,55 mm.</t>
  </si>
  <si>
    <t xml:space="preserve">mt12pfk011a</t>
  </si>
  <si>
    <t xml:space="preserve">m</t>
  </si>
  <si>
    <t xml:space="preserve">Maestra 60/27 "KNAUF" de chapa de acero galvanizado.</t>
  </si>
  <si>
    <t xml:space="preserve">mt12pak070</t>
  </si>
  <si>
    <t xml:space="preserve">m²</t>
  </si>
  <si>
    <t xml:space="preserve">Lámina impermeable al agua y permeable al vapor de agua, Tyvek Aquapanel Outdoor "KNAUF".</t>
  </si>
  <si>
    <t xml:space="preserve">mt12pak010a</t>
  </si>
  <si>
    <t xml:space="preserve">m²</t>
  </si>
  <si>
    <t xml:space="preserve">Placa Aquapanel Outdoor "KNAUF" 12,5x1200x2400 con alma de cemento Portland, revestida con una capa de fibra de vidrio embebida en ambas caras.</t>
  </si>
  <si>
    <t xml:space="preserve">mt12pak040b</t>
  </si>
  <si>
    <t xml:space="preserve">Ud</t>
  </si>
  <si>
    <t xml:space="preserve">Tornillo Aquapanel Maxi TB 39 mm "KNAUF".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</si>
  <si>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</si>
  <si>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</si>
  <si>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</si>
  <si>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</si>
  <si>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</si>
  <si>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</si>
  <si>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mt12pak100a</t>
  </si>
  <si>
    <t xml:space="preserve">m²</t>
  </si>
  <si>
    <t xml:space="preserve">Malla superficial Aquapanel Outdoor "KNAUF" de fibra de vidrio, color blanco.</t>
  </si>
  <si>
    <t xml:space="preserve">mt12pak090a</t>
  </si>
  <si>
    <t xml:space="preserve">kg</t>
  </si>
  <si>
    <t xml:space="preserve">Mortero superficial Aquapanel "KNAUF", color blanco.</t>
  </si>
  <si>
    <t xml:space="preserve">mt12pak085</t>
  </si>
  <si>
    <t xml:space="preserve">l</t>
  </si>
  <si>
    <t xml:space="preserve">Imprimación incolora al siloxano GRC "KNAUF".</t>
  </si>
  <si>
    <t xml:space="preserve">mt12pak120</t>
  </si>
  <si>
    <t xml:space="preserve">kg</t>
  </si>
  <si>
    <t xml:space="preserve">Imprimación a base de copolímeros acrílicos modificados GRC "KNAUF", color a elegir, para mortero de acabado pétreo.</t>
  </si>
  <si>
    <t xml:space="preserve">mt12pak130</t>
  </si>
  <si>
    <t xml:space="preserve">kg</t>
  </si>
  <si>
    <t xml:space="preserve">Mortero GRC "KNAUF", a base de copolímeros acrílicos modificados con siloxano, acabado pétreo, color a elegir.</t>
  </si>
  <si>
    <t xml:space="preserve">mo048</t>
  </si>
  <si>
    <t xml:space="preserve">h</t>
  </si>
  <si>
    <t xml:space="preserve">Oficial 1ª montador de sistemas de fachadas prefabricadas.</t>
  </si>
  <si>
    <t xml:space="preserve">mo091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</si>
  <si>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</si>
  <si>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</si>
  <si>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</si>
  <si>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</si>
  <si>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</si>
  <si>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</si>
  <si>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14,14€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</si>
  <si>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</si>
  <si>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</si>
  <si>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</si>
  <si>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</si>
  <si>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</si>
  <si>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13162:2009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</si>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</sst>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42" customWidth="1"/>
    <col min="5" max="5" width="29.58" customWidth="1"/>
    <col min="6" max="6" width="11.07" customWidth="1"/>
    <col min="7" max="7" width="3.93" customWidth="1"/>
    <col min="8" max="8" width="3.21" customWidth="1"/>
    <col min="9" max="9" width="4.66" customWidth="1"/>
    <col min="10" max="10" width="7.14" customWidth="1"/>
    <col min="11" max="11" width="1.75" customWidth="1"/>
    <col min="12" max="12" width="4.66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/>
      <c r="L7" s="9" t="s">
        <v>10</v>
      </c>
      <c r="M7" s="9"/>
    </row>
    <row r="8" spans="1:13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0.530000</v>
      </c>
      <c r="J8" s="16"/>
      <c r="K8" s="16"/>
      <c r="L8" s="16">
        <f ca="1">ROUND(INDIRECT(ADDRESS(ROW()+(0), COLUMN()+(-5), 1))*INDIRECT(ADDRESS(ROW()+(0), COLUMN()+(-3), 1)), 2)</f>
        <v>0.530000</v>
      </c>
      <c r="M8" s="16"/>
    </row>
    <row r="9" spans="1:13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1.600000</v>
      </c>
      <c r="H9" s="19"/>
      <c r="I9" s="20">
        <v>1.440000</v>
      </c>
      <c r="J9" s="20"/>
      <c r="K9" s="20"/>
      <c r="L9" s="20">
        <f ca="1">ROUND(INDIRECT(ADDRESS(ROW()+(0), COLUMN()+(-5), 1))*INDIRECT(ADDRESS(ROW()+(0), COLUMN()+(-3), 1)), 2)</f>
        <v>2.300000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3.200000</v>
      </c>
      <c r="H10" s="19"/>
      <c r="I10" s="20">
        <v>0.060000</v>
      </c>
      <c r="J10" s="20"/>
      <c r="K10" s="20"/>
      <c r="L10" s="20">
        <f ca="1">ROUND(INDIRECT(ADDRESS(ROW()+(0), COLUMN()+(-5), 1))*INDIRECT(ADDRESS(ROW()+(0), COLUMN()+(-3), 1)), 2)</f>
        <v>0.190000</v>
      </c>
      <c r="M10" s="20"/>
    </row>
    <row r="11" spans="1:13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4.960000</v>
      </c>
      <c r="J11" s="20"/>
      <c r="K11" s="20"/>
      <c r="L11" s="20">
        <f ca="1">ROUND(INDIRECT(ADDRESS(ROW()+(0), COLUMN()+(-5), 1))*INDIRECT(ADDRESS(ROW()+(0), COLUMN()+(-3), 1)), 2)</f>
        <v>4.960000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0.440000</v>
      </c>
      <c r="H12" s="19"/>
      <c r="I12" s="20">
        <v>0.300000</v>
      </c>
      <c r="J12" s="20"/>
      <c r="K12" s="20"/>
      <c r="L12" s="20">
        <f ca="1">ROUND(INDIRECT(ADDRESS(ROW()+(0), COLUMN()+(-5), 1))*INDIRECT(ADDRESS(ROW()+(0), COLUMN()+(-3), 1)), 2)</f>
        <v>0.130000</v>
      </c>
      <c r="M12" s="20"/>
    </row>
    <row r="13" spans="1:13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0.700000</v>
      </c>
      <c r="H13" s="19"/>
      <c r="I13" s="20">
        <v>1.430000</v>
      </c>
      <c r="J13" s="20"/>
      <c r="K13" s="20"/>
      <c r="L13" s="20">
        <f ca="1">ROUND(INDIRECT(ADDRESS(ROW()+(0), COLUMN()+(-5), 1))*INDIRECT(ADDRESS(ROW()+(0), COLUMN()+(-3), 1)), 2)</f>
        <v>1.000000</v>
      </c>
      <c r="M13" s="20"/>
    </row>
    <row r="14" spans="1:13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2.750000</v>
      </c>
      <c r="H14" s="19"/>
      <c r="I14" s="20">
        <v>1.640000</v>
      </c>
      <c r="J14" s="20"/>
      <c r="K14" s="20"/>
      <c r="L14" s="20">
        <f ca="1">ROUND(INDIRECT(ADDRESS(ROW()+(0), COLUMN()+(-5), 1))*INDIRECT(ADDRESS(ROW()+(0), COLUMN()+(-3), 1)), 2)</f>
        <v>4.510000</v>
      </c>
      <c r="M14" s="20"/>
    </row>
    <row r="15" spans="1:13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1.100000</v>
      </c>
      <c r="H15" s="19"/>
      <c r="I15" s="20">
        <v>5.140000</v>
      </c>
      <c r="J15" s="20"/>
      <c r="K15" s="20"/>
      <c r="L15" s="20">
        <f ca="1">ROUND(INDIRECT(ADDRESS(ROW()+(0), COLUMN()+(-5), 1))*INDIRECT(ADDRESS(ROW()+(0), COLUMN()+(-3), 1)), 2)</f>
        <v>5.650000</v>
      </c>
      <c r="M15" s="20"/>
    </row>
    <row r="16" spans="1:13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26.160000</v>
      </c>
      <c r="J16" s="20"/>
      <c r="K16" s="20"/>
      <c r="L16" s="20">
        <f ca="1">ROUND(INDIRECT(ADDRESS(ROW()+(0), COLUMN()+(-5), 1))*INDIRECT(ADDRESS(ROW()+(0), COLUMN()+(-3), 1)), 2)</f>
        <v>26.160000</v>
      </c>
      <c r="M16" s="20"/>
    </row>
    <row r="17" spans="1:13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20.000000</v>
      </c>
      <c r="H17" s="19"/>
      <c r="I17" s="20">
        <v>0.090000</v>
      </c>
      <c r="J17" s="20"/>
      <c r="K17" s="20"/>
      <c r="L17" s="20">
        <f ca="1">ROUND(INDIRECT(ADDRESS(ROW()+(0), COLUMN()+(-5), 1))*INDIRECT(ADDRESS(ROW()+(0), COLUMN()+(-3), 1)), 2)</f>
        <v>1.800000</v>
      </c>
      <c r="M17" s="20"/>
    </row>
    <row r="18" spans="1:13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0.600000</v>
      </c>
      <c r="H18" s="19"/>
      <c r="I18" s="20">
        <v>2.750000</v>
      </c>
      <c r="J18" s="20"/>
      <c r="K18" s="20"/>
      <c r="L18" s="20">
        <f ca="1">ROUND(INDIRECT(ADDRESS(ROW()+(0), COLUMN()+(-5), 1))*INDIRECT(ADDRESS(ROW()+(0), COLUMN()+(-3), 1)), 2)</f>
        <v>1.650000</v>
      </c>
      <c r="M18" s="20"/>
    </row>
    <row r="19" spans="1:13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2.100000</v>
      </c>
      <c r="H19" s="19"/>
      <c r="I19" s="20">
        <v>0.560000</v>
      </c>
      <c r="J19" s="20"/>
      <c r="K19" s="20"/>
      <c r="L19" s="20">
        <f ca="1">ROUND(INDIRECT(ADDRESS(ROW()+(0), COLUMN()+(-5), 1))*INDIRECT(ADDRESS(ROW()+(0), COLUMN()+(-3), 1)), 2)</f>
        <v>1.180000</v>
      </c>
      <c r="M19" s="20"/>
    </row>
    <row r="20" spans="1:13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1.100000</v>
      </c>
      <c r="H20" s="19"/>
      <c r="I20" s="20">
        <v>2.310000</v>
      </c>
      <c r="J20" s="20"/>
      <c r="K20" s="20"/>
      <c r="L20" s="20">
        <f ca="1">ROUND(INDIRECT(ADDRESS(ROW()+(0), COLUMN()+(-5), 1))*INDIRECT(ADDRESS(ROW()+(0), COLUMN()+(-3), 1)), 2)</f>
        <v>2.540000</v>
      </c>
      <c r="M20" s="20"/>
    </row>
    <row r="21" spans="1:13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7.800000</v>
      </c>
      <c r="H21" s="19"/>
      <c r="I21" s="20">
        <v>1.760000</v>
      </c>
      <c r="J21" s="20"/>
      <c r="K21" s="20"/>
      <c r="L21" s="20">
        <f ca="1">ROUND(INDIRECT(ADDRESS(ROW()+(0), COLUMN()+(-5), 1))*INDIRECT(ADDRESS(ROW()+(0), COLUMN()+(-3), 1)), 2)</f>
        <v>13.730000</v>
      </c>
      <c r="M21" s="20"/>
    </row>
    <row r="22" spans="1:13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0.150000</v>
      </c>
      <c r="H22" s="19"/>
      <c r="I22" s="20">
        <v>4.100000</v>
      </c>
      <c r="J22" s="20"/>
      <c r="K22" s="20"/>
      <c r="L22" s="20">
        <f ca="1">ROUND(INDIRECT(ADDRESS(ROW()+(0), COLUMN()+(-5), 1))*INDIRECT(ADDRESS(ROW()+(0), COLUMN()+(-3), 1)), 2)</f>
        <v>0.620000</v>
      </c>
      <c r="M22" s="20"/>
    </row>
    <row r="23" spans="1:13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0.150000</v>
      </c>
      <c r="H23" s="19"/>
      <c r="I23" s="20">
        <v>3.800000</v>
      </c>
      <c r="J23" s="20"/>
      <c r="K23" s="20"/>
      <c r="L23" s="20">
        <f ca="1">ROUND(INDIRECT(ADDRESS(ROW()+(0), COLUMN()+(-5), 1))*INDIRECT(ADDRESS(ROW()+(0), COLUMN()+(-3), 1)), 2)</f>
        <v>0.570000</v>
      </c>
      <c r="M23" s="20"/>
    </row>
    <row r="24" spans="1:13" ht="21.6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0.400000</v>
      </c>
      <c r="H24" s="19"/>
      <c r="I24" s="20">
        <v>4.400000</v>
      </c>
      <c r="J24" s="20"/>
      <c r="K24" s="20"/>
      <c r="L24" s="20">
        <f ca="1">ROUND(INDIRECT(ADDRESS(ROW()+(0), COLUMN()+(-5), 1))*INDIRECT(ADDRESS(ROW()+(0), COLUMN()+(-3), 1)), 2)</f>
        <v>1.760000</v>
      </c>
      <c r="M24" s="20"/>
    </row>
    <row r="25" spans="1:13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0.694000</v>
      </c>
      <c r="H25" s="19"/>
      <c r="I25" s="20">
        <v>17.820000</v>
      </c>
      <c r="J25" s="20"/>
      <c r="K25" s="20"/>
      <c r="L25" s="20">
        <f ca="1">ROUND(INDIRECT(ADDRESS(ROW()+(0), COLUMN()+(-5), 1))*INDIRECT(ADDRESS(ROW()+(0), COLUMN()+(-3), 1)), 2)</f>
        <v>12.370000</v>
      </c>
      <c r="M25" s="20"/>
    </row>
    <row r="26" spans="1:13" ht="12.00" thickBot="1" customHeight="1">
      <c r="A26" s="17" t="s">
        <v>65</v>
      </c>
      <c r="B26" s="21" t="s">
        <v>66</v>
      </c>
      <c r="C26" s="22" t="s">
        <v>67</v>
      </c>
      <c r="D26" s="22"/>
      <c r="E26" s="22"/>
      <c r="F26" s="22"/>
      <c r="G26" s="23">
        <v>0.694000</v>
      </c>
      <c r="H26" s="23"/>
      <c r="I26" s="24">
        <v>16.130000</v>
      </c>
      <c r="J26" s="24"/>
      <c r="K26" s="24"/>
      <c r="L26" s="24">
        <f ca="1">ROUND(INDIRECT(ADDRESS(ROW()+(0), COLUMN()+(-5), 1))*INDIRECT(ADDRESS(ROW()+(0), COLUMN()+(-3), 1)), 2)</f>
        <v>11.190000</v>
      </c>
      <c r="M26" s="24"/>
    </row>
    <row r="27" spans="1:13" ht="12.00" thickBot="1" customHeight="1">
      <c r="A27" s="17"/>
      <c r="B27" s="12" t="s">
        <v>68</v>
      </c>
      <c r="C27" s="10" t="s">
        <v>69</v>
      </c>
      <c r="D27" s="10"/>
      <c r="E27" s="10"/>
      <c r="F27" s="10"/>
      <c r="G27" s="14">
        <v>2.000000</v>
      </c>
      <c r="H27" s="14"/>
      <c r="I2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92.840000</v>
      </c>
      <c r="J27" s="16"/>
      <c r="K27" s="16"/>
      <c r="L27" s="16">
        <f ca="1">ROUND(INDIRECT(ADDRESS(ROW()+(0), COLUMN()+(-5), 1))*INDIRECT(ADDRESS(ROW()+(0), COLUMN()+(-3), 1))/100, 2)</f>
        <v>1.860000</v>
      </c>
      <c r="M27" s="16"/>
    </row>
    <row r="28" spans="1:13" ht="12.00" thickBot="1" customHeight="1">
      <c r="A28" s="22"/>
      <c r="B28" s="21" t="s">
        <v>70</v>
      </c>
      <c r="C28" s="22" t="s">
        <v>71</v>
      </c>
      <c r="D28" s="22"/>
      <c r="E28" s="22"/>
      <c r="F28" s="22"/>
      <c r="G28" s="23">
        <v>3.000000</v>
      </c>
      <c r="H28" s="23"/>
      <c r="I2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1)),INDIRECT(ADDRESS(ROW()+(-20), COLUMN()+(3), 1))), 2)</f>
        <v>94.700000</v>
      </c>
      <c r="J28" s="24"/>
      <c r="K28" s="24"/>
      <c r="L28" s="24">
        <f ca="1">ROUND(INDIRECT(ADDRESS(ROW()+(0), COLUMN()+(-5), 1))*INDIRECT(ADDRESS(ROW()+(0), COLUMN()+(-3), 1))/100, 2)</f>
        <v>2.840000</v>
      </c>
      <c r="M28" s="24"/>
    </row>
    <row r="29" spans="1:13" ht="12.00" thickBot="1" customHeight="1">
      <c r="A29" s="6" t="s">
        <v>72</v>
      </c>
      <c r="B29" s="7"/>
      <c r="C29" s="7"/>
      <c r="D29" s="7"/>
      <c r="E29" s="7"/>
      <c r="F29" s="7"/>
      <c r="G29" s="25"/>
      <c r="H29" s="25"/>
      <c r="I29" s="6" t="s">
        <v>73</v>
      </c>
      <c r="J29" s="6"/>
      <c r="K29" s="6"/>
      <c r="L2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97.540000</v>
      </c>
      <c r="M29" s="26"/>
    </row>
    <row r="32" spans="1:13" ht="21.60" thickBot="1" customHeight="1">
      <c r="A32" s="27" t="s">
        <v>74</v>
      </c>
      <c r="B32" s="27"/>
      <c r="C32" s="27"/>
      <c r="D32" s="27"/>
      <c r="E32" s="27"/>
      <c r="F32" s="27"/>
      <c r="G32" s="27" t="s">
        <v>75</v>
      </c>
      <c r="H32" s="27"/>
      <c r="I32" s="27"/>
      <c r="J32" s="27" t="s">
        <v>76</v>
      </c>
      <c r="K32" s="27"/>
      <c r="L32" s="27"/>
      <c r="M32" s="27" t="s">
        <v>77</v>
      </c>
    </row>
    <row r="33" spans="1:13" ht="12.00" thickBot="1" customHeight="1">
      <c r="A33" s="28" t="s">
        <v>78</v>
      </c>
      <c r="B33" s="28"/>
      <c r="C33" s="28"/>
      <c r="D33" s="28"/>
      <c r="E33" s="28"/>
      <c r="F33" s="28"/>
      <c r="G33" s="29">
        <v>192009.000000</v>
      </c>
      <c r="H33" s="29"/>
      <c r="I33" s="29"/>
      <c r="J33" s="29">
        <v>192010.000000</v>
      </c>
      <c r="K33" s="29"/>
      <c r="L33" s="29"/>
      <c r="M33" s="29" t="s">
        <v>79</v>
      </c>
    </row>
    <row r="34" spans="1:13" ht="21.60" thickBot="1" customHeight="1">
      <c r="A34" s="30" t="s">
        <v>80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</row>
    <row r="37" spans="1:1" ht="11.40" thickBot="1" customHeight="1">
      <c r="A37" s="1" t="s">
        <v>81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" ht="11.40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" ht="11.40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109">
    <mergeCell ref="A1:M1"/>
    <mergeCell ref="A3:C3"/>
    <mergeCell ref="F3:G3"/>
    <mergeCell ref="H3:J3"/>
    <mergeCell ref="K3:M3"/>
    <mergeCell ref="A4:M4"/>
    <mergeCell ref="C7:F7"/>
    <mergeCell ref="G7:H7"/>
    <mergeCell ref="I7:K7"/>
    <mergeCell ref="L7:M7"/>
    <mergeCell ref="C8:F8"/>
    <mergeCell ref="G8:H8"/>
    <mergeCell ref="I8:K8"/>
    <mergeCell ref="L8:M8"/>
    <mergeCell ref="C9:F9"/>
    <mergeCell ref="G9:H9"/>
    <mergeCell ref="I9:K9"/>
    <mergeCell ref="L9:M9"/>
    <mergeCell ref="C10:F10"/>
    <mergeCell ref="G10:H10"/>
    <mergeCell ref="I10:K10"/>
    <mergeCell ref="L10:M10"/>
    <mergeCell ref="C11:F11"/>
    <mergeCell ref="G11:H11"/>
    <mergeCell ref="I11:K11"/>
    <mergeCell ref="L11:M11"/>
    <mergeCell ref="C12:F12"/>
    <mergeCell ref="G12:H12"/>
    <mergeCell ref="I12:K12"/>
    <mergeCell ref="L12:M12"/>
    <mergeCell ref="C13:F13"/>
    <mergeCell ref="G13:H13"/>
    <mergeCell ref="I13:K13"/>
    <mergeCell ref="L13:M13"/>
    <mergeCell ref="C14:F14"/>
    <mergeCell ref="G14:H14"/>
    <mergeCell ref="I14:K14"/>
    <mergeCell ref="L14:M14"/>
    <mergeCell ref="C15:F15"/>
    <mergeCell ref="G15:H15"/>
    <mergeCell ref="I15:K15"/>
    <mergeCell ref="L15:M15"/>
    <mergeCell ref="C16:F16"/>
    <mergeCell ref="G16:H16"/>
    <mergeCell ref="I16:K16"/>
    <mergeCell ref="L16:M16"/>
    <mergeCell ref="C17:F17"/>
    <mergeCell ref="G17:H17"/>
    <mergeCell ref="I17:K17"/>
    <mergeCell ref="L17:M17"/>
    <mergeCell ref="C18:F18"/>
    <mergeCell ref="G18:H18"/>
    <mergeCell ref="I18:K18"/>
    <mergeCell ref="L18:M18"/>
    <mergeCell ref="C19:F19"/>
    <mergeCell ref="G19:H19"/>
    <mergeCell ref="I19:K19"/>
    <mergeCell ref="L19:M19"/>
    <mergeCell ref="C20:F20"/>
    <mergeCell ref="G20:H20"/>
    <mergeCell ref="I20:K20"/>
    <mergeCell ref="L20:M20"/>
    <mergeCell ref="C21:F21"/>
    <mergeCell ref="G21:H21"/>
    <mergeCell ref="I21:K21"/>
    <mergeCell ref="L21:M21"/>
    <mergeCell ref="C22:F22"/>
    <mergeCell ref="G22:H22"/>
    <mergeCell ref="I22:K22"/>
    <mergeCell ref="L22:M22"/>
    <mergeCell ref="C23:F23"/>
    <mergeCell ref="G23:H23"/>
    <mergeCell ref="I23:K23"/>
    <mergeCell ref="L23:M23"/>
    <mergeCell ref="C24:F24"/>
    <mergeCell ref="G24:H24"/>
    <mergeCell ref="I24:K24"/>
    <mergeCell ref="L24:M24"/>
    <mergeCell ref="C25:F25"/>
    <mergeCell ref="G25:H25"/>
    <mergeCell ref="I25:K25"/>
    <mergeCell ref="L25:M25"/>
    <mergeCell ref="C26:F26"/>
    <mergeCell ref="G26:H26"/>
    <mergeCell ref="I26:K26"/>
    <mergeCell ref="L26:M26"/>
    <mergeCell ref="C27:F27"/>
    <mergeCell ref="G27:H27"/>
    <mergeCell ref="I27:K27"/>
    <mergeCell ref="L27:M27"/>
    <mergeCell ref="C28:F28"/>
    <mergeCell ref="G28:H28"/>
    <mergeCell ref="I28:K28"/>
    <mergeCell ref="L28:M28"/>
    <mergeCell ref="A29:F29"/>
    <mergeCell ref="G29:H29"/>
    <mergeCell ref="I29:K29"/>
    <mergeCell ref="L29:M29"/>
    <mergeCell ref="A32:F32"/>
    <mergeCell ref="G32:I32"/>
    <mergeCell ref="J32:L32"/>
    <mergeCell ref="A33:F33"/>
    <mergeCell ref="G33:I34"/>
    <mergeCell ref="J33:L34"/>
    <mergeCell ref="M33:M34"/>
    <mergeCell ref="A34:F34"/>
    <mergeCell ref="A37:M37"/>
    <mergeCell ref="A38:M38"/>
    <mergeCell ref="A39:M39"/>
  </mergeCells>
  <pageMargins left="0.620079" right="0.472441" top="0.472441" bottom="0.472441" header="0.0" footer="0.0"/>
  <pageSetup paperSize="9" orientation="portrait"/>
  <rowBreaks count="0" manualBreakCount="0">
    </rowBreaks>
</worksheet>
</file>