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<sst xmlns="http://schemas.openxmlformats.org/spreadsheetml/2006/main" count="41" uniqueCount="41">
  <si>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</si>
  <si>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SAL050</t>
  </si>
  <si>
    <t xml:space="preserve">Ud</t>
  </si>
  <si>
    <t xml:space="preserve">Lavabo con pedestal, de porcelana sanitaria, "ROCA".</t>
  </si>
  <si>
    <r>
      <rPr>
        <sz val="8.25"/>
        <color rgb="FF000000"/>
        <rFont val="Arial"/>
        <family val="2"/>
      </rPr>
      <t xml:space="preserve">Lavabo mural, de porcelana sanitaria, modelo Meridian "ROCA", color Blanco, de 1000x460 mm, con juego de fijación, con pedestal de lavabo, equipado con grifería monomando de repisa para lavabo, con cartucho cerámico y limitador de caudal a 6 l/min, acabado cromado, modelo Thesis, y desagüe, acabado cromado. Incluso juego de fijación y silicona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</si>
  <si>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</si>
  <si>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</si>
  <si>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</si>
  <si>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</si>
  <si>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</si>
  <si>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</si>
  <si>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</si>
  <si>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mt30smr010aa</t>
  </si>
  <si>
    <t xml:space="preserve">Ud</t>
  </si>
  <si>
    <t xml:space="preserve">Lavabo mural, de porcelana sanitaria, modelo Meridian "ROCA", color Blanco, de 1000x460 mm, con juego de fijación, según UNE 67001.</t>
  </si>
  <si>
    <t xml:space="preserve">mt30smr013f</t>
  </si>
  <si>
    <t xml:space="preserve">Ud</t>
  </si>
  <si>
    <t xml:space="preserve">Pedestal de lavabo, de porcelana sanitaria, modelo Meridian "ROCA", color Blanco, de 205x155x730 mm, con juego de fijación.</t>
  </si>
  <si>
    <t xml:space="preserve">mt31gmo101a</t>
  </si>
  <si>
    <t xml:space="preserve">Ud</t>
  </si>
  <si>
    <t xml:space="preserve">Grifería monomando de repisa para lavabo, con cartucho cerámico y limitador de caudal a 6 l/min, acabado cromado, modelo Thesis "ROCA", con tragacadenilla y enlaces de alimentación flexibles, según UNE-EN 200.</t>
  </si>
  <si>
    <t xml:space="preserve">mt36www005d</t>
  </si>
  <si>
    <t xml:space="preserve">Ud</t>
  </si>
  <si>
    <t xml:space="preserve">Acoplamiento a pared acodado con plafón, ABS, serie B, acabado cromado, para evacuación de aguas residuales (a baja y alta temperatura) en el interior de los edificios, enlace mixto de 1 1/4"x40 mm de diámetro, según UNE-EN 1329-1, con válvula de desagüe.</t>
  </si>
  <si>
    <t xml:space="preserve">mt30lla010</t>
  </si>
  <si>
    <t xml:space="preserve">Ud</t>
  </si>
  <si>
    <t xml:space="preserve">Llave de regulación de 1/2", para lavabo o bidé, acabado cromado.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</si>
  <si>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</si>
  <si>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</si>
  <si>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</si>
  <si>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</si>
  <si>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</si>
  <si>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</si>
  <si>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</si>
  <si>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</si>
  <si>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</si>
  <si>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</si>
  <si>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</si>
  <si>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</si>
  <si>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139,29€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</si>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</sst>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82" customWidth="1"/>
    <col min="4" max="4" width="72.42"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v>
      </c>
      <c r="F10" s="12">
        <v>275.8</v>
      </c>
      <c r="G10" s="12">
        <f ca="1">ROUND(INDIRECT(ADDRESS(ROW()+(0), COLUMN()+(-2), 1))*INDIRECT(ADDRESS(ROW()+(0), COLUMN()+(-1), 1)), 2)</f>
        <v>275.8</v>
      </c>
    </row>
    <row r="11" spans="1:7" ht="24.00" thickBot="1" customHeight="1">
      <c r="A11" s="1" t="s">
        <v>15</v>
      </c>
      <c r="B11" s="1"/>
      <c r="C11" s="10" t="s">
        <v>16</v>
      </c>
      <c r="D11" s="1" t="s">
        <v>17</v>
      </c>
      <c r="E11" s="11">
        <v>1</v>
      </c>
      <c r="F11" s="12">
        <v>249.2</v>
      </c>
      <c r="G11" s="12">
        <f ca="1">ROUND(INDIRECT(ADDRESS(ROW()+(0), COLUMN()+(-2), 1))*INDIRECT(ADDRESS(ROW()+(0), COLUMN()+(-1), 1)), 2)</f>
        <v>249.2</v>
      </c>
    </row>
    <row r="12" spans="1:7" ht="34.50" thickBot="1" customHeight="1">
      <c r="A12" s="1" t="s">
        <v>18</v>
      </c>
      <c r="B12" s="1"/>
      <c r="C12" s="10" t="s">
        <v>19</v>
      </c>
      <c r="D12" s="1" t="s">
        <v>20</v>
      </c>
      <c r="E12" s="11">
        <v>1</v>
      </c>
      <c r="F12" s="12">
        <v>259</v>
      </c>
      <c r="G12" s="12">
        <f ca="1">ROUND(INDIRECT(ADDRESS(ROW()+(0), COLUMN()+(-2), 1))*INDIRECT(ADDRESS(ROW()+(0), COLUMN()+(-1), 1)), 2)</f>
        <v>259</v>
      </c>
    </row>
    <row r="13" spans="1:7" ht="45.00" thickBot="1" customHeight="1">
      <c r="A13" s="1" t="s">
        <v>21</v>
      </c>
      <c r="B13" s="1"/>
      <c r="C13" s="10" t="s">
        <v>22</v>
      </c>
      <c r="D13" s="1" t="s">
        <v>23</v>
      </c>
      <c r="E13" s="11">
        <v>1</v>
      </c>
      <c r="F13" s="12">
        <v>56.1</v>
      </c>
      <c r="G13" s="12">
        <f ca="1">ROUND(INDIRECT(ADDRESS(ROW()+(0), COLUMN()+(-2), 1))*INDIRECT(ADDRESS(ROW()+(0), COLUMN()+(-1), 1)), 2)</f>
        <v>56.1</v>
      </c>
    </row>
    <row r="14" spans="1:7" ht="13.50" thickBot="1" customHeight="1">
      <c r="A14" s="1" t="s">
        <v>24</v>
      </c>
      <c r="B14" s="1"/>
      <c r="C14" s="10" t="s">
        <v>25</v>
      </c>
      <c r="D14" s="1" t="s">
        <v>26</v>
      </c>
      <c r="E14" s="11">
        <v>2</v>
      </c>
      <c r="F14" s="12">
        <v>20.32</v>
      </c>
      <c r="G14" s="12">
        <f ca="1">ROUND(INDIRECT(ADDRESS(ROW()+(0), COLUMN()+(-2), 1))*INDIRECT(ADDRESS(ROW()+(0), COLUMN()+(-1), 1)), 2)</f>
        <v>40.64</v>
      </c>
    </row>
    <row r="15" spans="1:7" ht="24.00" thickBot="1" customHeight="1">
      <c r="A15" s="1" t="s">
        <v>27</v>
      </c>
      <c r="B15" s="1"/>
      <c r="C15" s="10" t="s">
        <v>28</v>
      </c>
      <c r="D15" s="1" t="s">
        <v>29</v>
      </c>
      <c r="E15" s="13">
        <v>0.012</v>
      </c>
      <c r="F15" s="14">
        <v>7.5</v>
      </c>
      <c r="G15" s="14">
        <f ca="1">ROUND(INDIRECT(ADDRESS(ROW()+(0), COLUMN()+(-2), 1))*INDIRECT(ADDRESS(ROW()+(0), COLUMN()+(-1), 1)), 2)</f>
        <v>0.09</v>
      </c>
    </row>
    <row r="16" spans="1:7" ht="13.50" thickBot="1" customHeight="1">
      <c r="A16" s="15"/>
      <c r="B16" s="15"/>
      <c r="C16" s="15"/>
      <c r="D16" s="15"/>
      <c r="E16" s="9" t="s">
        <v>30</v>
      </c>
      <c r="F16" s="9"/>
      <c r="G16" s="17">
        <f ca="1">ROUND(SUM(INDIRECT(ADDRESS(ROW()+(-1), COLUMN()+(0), 1)),INDIRECT(ADDRESS(ROW()+(-2), COLUMN()+(0), 1)),INDIRECT(ADDRESS(ROW()+(-3), COLUMN()+(0), 1)),INDIRECT(ADDRESS(ROW()+(-4), COLUMN()+(0), 1)),INDIRECT(ADDRESS(ROW()+(-5), COLUMN()+(0), 1)),INDIRECT(ADDRESS(ROW()+(-6), COLUMN()+(0), 1))), 2)</f>
        <v>880.83</v>
      </c>
    </row>
    <row r="17" spans="1:7" ht="13.50" thickBot="1" customHeight="1">
      <c r="A17" s="15">
        <v>2</v>
      </c>
      <c r="B17" s="15"/>
      <c r="C17" s="15"/>
      <c r="D17" s="18" t="s">
        <v>31</v>
      </c>
      <c r="E17" s="18"/>
      <c r="F17" s="15"/>
      <c r="G17" s="15"/>
    </row>
    <row r="18" spans="1:7" ht="13.50" thickBot="1" customHeight="1">
      <c r="A18" s="1" t="s">
        <v>32</v>
      </c>
      <c r="B18" s="1"/>
      <c r="C18" s="10" t="s">
        <v>33</v>
      </c>
      <c r="D18" s="1" t="s">
        <v>34</v>
      </c>
      <c r="E18" s="13">
        <v>1.246</v>
      </c>
      <c r="F18" s="14">
        <v>23.74</v>
      </c>
      <c r="G18" s="14">
        <f ca="1">ROUND(INDIRECT(ADDRESS(ROW()+(0), COLUMN()+(-2), 1))*INDIRECT(ADDRESS(ROW()+(0), COLUMN()+(-1), 1)), 2)</f>
        <v>29.58</v>
      </c>
    </row>
    <row r="19" spans="1:7" ht="13.50" thickBot="1" customHeight="1">
      <c r="A19" s="15"/>
      <c r="B19" s="15"/>
      <c r="C19" s="15"/>
      <c r="D19" s="15"/>
      <c r="E19" s="9" t="s">
        <v>35</v>
      </c>
      <c r="F19" s="9"/>
      <c r="G19" s="17">
        <f ca="1">ROUND(SUM(INDIRECT(ADDRESS(ROW()+(-1), COLUMN()+(0), 1))), 2)</f>
        <v>29.58</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1)),INDIRECT(ADDRESS(ROW()+(-5), COLUMN()+(1), 1))), 2)</f>
        <v>910.41</v>
      </c>
      <c r="G21" s="14">
        <f ca="1">ROUND(INDIRECT(ADDRESS(ROW()+(0), COLUMN()+(-2), 1))*INDIRECT(ADDRESS(ROW()+(0), COLUMN()+(-1), 1))/100, 2)</f>
        <v>18.21</v>
      </c>
    </row>
    <row r="22" spans="1:7" ht="13.50" thickBot="1" customHeight="1">
      <c r="A22" s="21" t="s">
        <v>39</v>
      </c>
      <c r="B22" s="21"/>
      <c r="C22" s="22"/>
      <c r="D22" s="23"/>
      <c r="E22" s="24" t="s">
        <v>40</v>
      </c>
      <c r="F22" s="25"/>
      <c r="G22" s="26">
        <f ca="1">ROUND(SUM(INDIRECT(ADDRESS(ROW()+(-1), COLUMN()+(0), 1)),INDIRECT(ADDRESS(ROW()+(-3), COLUMN()+(0), 1)),INDIRECT(ADDRESS(ROW()+(-6), COLUMN()+(0), 1))), 2)</f>
        <v>928.62</v>
      </c>
    </row>
  </sheetData>
  <mergeCells count="24">
    <mergeCell ref="A1:G1"/>
    <mergeCell ref="C3:G3"/>
    <mergeCell ref="A5:G5"/>
    <mergeCell ref="A8:B8"/>
    <mergeCell ref="A9:B9"/>
    <mergeCell ref="D9:E9"/>
    <mergeCell ref="A10:B10"/>
    <mergeCell ref="A11:B11"/>
    <mergeCell ref="A12:B12"/>
    <mergeCell ref="A13:B13"/>
    <mergeCell ref="A14:B14"/>
    <mergeCell ref="A15:B15"/>
    <mergeCell ref="A16:B16"/>
    <mergeCell ref="E16:F16"/>
    <mergeCell ref="A17:B17"/>
    <mergeCell ref="D17:E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