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<sst xmlns="http://schemas.openxmlformats.org/spreadsheetml/2006/main" count="47" uniqueCount="47">
  <si>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</si>
  <si>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RSU010</t>
  </si>
  <si>
    <t xml:space="preserve">m²</t>
  </si>
  <si>
    <t xml:space="preserve">Pavimento interior de mosaico hidráulico. Colocación en capa fina.</t>
  </si>
  <si>
    <r>
      <rPr>
        <sz val="8.25"/>
        <color rgb="FF000000"/>
        <rFont val="Arial"/>
        <family val="2"/>
      </rPr>
      <t xml:space="preserve">Pavimento interior de mosaico hidráulico, con piezas de 10x10 cm, cuadradas, monocolor, gama básica; con resistencia al deslizamiento 35&lt;Rd&lt;=45 según UNE-EN 16165 y resbaladicidad clase 2 según CTE. COLOCACIÓN: en capa fina y mediante doble encolado con adhesivo cementoso de fraguado normal, C1 sin ninguna característica adicional, gris. TRATAMIENTO SUPERFICIAL: con producto impermeabilizante para el sellado de poros.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</si>
  <si>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</si>
  <si>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</si>
  <si>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</si>
  <si>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</si>
  <si>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</si>
  <si>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</si>
  <si>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</si>
  <si>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mt18bhi020ia</t>
  </si>
  <si>
    <t xml:space="preserve">m²</t>
  </si>
  <si>
    <t xml:space="preserve">Mosaico hidráulico, con piezas de 10x10 cm, cuadradas, monocolor, gama básica; con resistencia al deslizamiento 35&lt;Rd&lt;=45 según UNE-EN 16165 y resbaladicidad clase 2 según CTE.</t>
  </si>
  <si>
    <t xml:space="preserve">mt09mcr021g</t>
  </si>
  <si>
    <t xml:space="preserve">kg</t>
  </si>
  <si>
    <t xml:space="preserve">Adhesivo cementoso de fraguado normal, C1, según UNE-EN 12004, color gris.</t>
  </si>
  <si>
    <t xml:space="preserve">mt18wwa020</t>
  </si>
  <si>
    <t xml:space="preserve">l</t>
  </si>
  <si>
    <t xml:space="preserve">Emulsión de resinas para el sellado de poros en pavimentos hidráulicos.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</si>
  <si>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</si>
  <si>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</si>
  <si>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según UNE-EN 13888,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</si>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</sst>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31" customWidth="1"/>
    <col min="4" max="4" width="70.72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34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1.05</v>
      </c>
      <c r="G10" s="11"/>
      <c r="H10" s="12">
        <v>62.68</v>
      </c>
      <c r="I10" s="12">
        <f ca="1">ROUND(INDIRECT(ADDRESS(ROW()+(0), COLUMN()+(-3), 1))*INDIRECT(ADDRESS(ROW()+(0), COLUMN()+(-1), 1)), 2)</f>
        <v>65.81</v>
      </c>
    </row>
    <row r="11" spans="1:9" ht="13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6</v>
      </c>
      <c r="G11" s="11"/>
      <c r="H11" s="12">
        <v>0.35</v>
      </c>
      <c r="I11" s="12">
        <f ca="1">ROUND(INDIRECT(ADDRESS(ROW()+(0), COLUMN()+(-3), 1))*INDIRECT(ADDRESS(ROW()+(0), COLUMN()+(-1), 1)), 2)</f>
        <v>2.1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0.1</v>
      </c>
      <c r="G12" s="11"/>
      <c r="H12" s="12">
        <v>6.1</v>
      </c>
      <c r="I12" s="12">
        <f ca="1">ROUND(INDIRECT(ADDRESS(ROW()+(0), COLUMN()+(-3), 1))*INDIRECT(ADDRESS(ROW()+(0), COLUMN()+(-1), 1)), 2)</f>
        <v>0.61</v>
      </c>
    </row>
    <row r="13" spans="1:9" ht="66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3">
        <v>0.3</v>
      </c>
      <c r="G13" s="13"/>
      <c r="H13" s="14">
        <v>1.7</v>
      </c>
      <c r="I13" s="14">
        <f ca="1">ROUND(INDIRECT(ADDRESS(ROW()+(0), COLUMN()+(-3), 1))*INDIRECT(ADDRESS(ROW()+(0), COLUMN()+(-1), 1)), 2)</f>
        <v>0.51</v>
      </c>
    </row>
    <row r="14" spans="1:9" ht="13.50" thickBot="1" customHeight="1">
      <c r="A14" s="15"/>
      <c r="B14" s="15"/>
      <c r="C14" s="15"/>
      <c r="D14" s="15"/>
      <c r="E14" s="15"/>
      <c r="F14" s="9" t="s">
        <v>24</v>
      </c>
      <c r="G14" s="9"/>
      <c r="H14" s="9"/>
      <c r="I14" s="17">
        <f ca="1">ROUND(SUM(INDIRECT(ADDRESS(ROW()+(-1), COLUMN()+(0), 1)),INDIRECT(ADDRESS(ROW()+(-2), COLUMN()+(0), 1)),INDIRECT(ADDRESS(ROW()+(-3), COLUMN()+(0), 1)),INDIRECT(ADDRESS(ROW()+(-4), COLUMN()+(0), 1))), 2)</f>
        <v>69.03</v>
      </c>
    </row>
    <row r="15" spans="1:9" ht="13.50" thickBot="1" customHeight="1">
      <c r="A15" s="15">
        <v>2</v>
      </c>
      <c r="B15" s="15"/>
      <c r="C15" s="15"/>
      <c r="D15" s="18" t="s">
        <v>25</v>
      </c>
      <c r="E15" s="18"/>
      <c r="F15" s="18"/>
      <c r="G15" s="18"/>
      <c r="H15" s="15"/>
      <c r="I15" s="15"/>
    </row>
    <row r="16" spans="1:9" ht="13.50" thickBot="1" customHeight="1">
      <c r="A16" s="1" t="s">
        <v>26</v>
      </c>
      <c r="B16" s="1"/>
      <c r="C16" s="10" t="s">
        <v>27</v>
      </c>
      <c r="D16" s="1" t="s">
        <v>28</v>
      </c>
      <c r="E16" s="1"/>
      <c r="F16" s="11">
        <v>0.95</v>
      </c>
      <c r="G16" s="11"/>
      <c r="H16" s="12">
        <v>23.1</v>
      </c>
      <c r="I16" s="12">
        <f ca="1">ROUND(INDIRECT(ADDRESS(ROW()+(0), COLUMN()+(-3), 1))*INDIRECT(ADDRESS(ROW()+(0), COLUMN()+(-1), 1)), 2)</f>
        <v>21.95</v>
      </c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3">
        <v>0.95</v>
      </c>
      <c r="G17" s="13"/>
      <c r="H17" s="14">
        <v>21.94</v>
      </c>
      <c r="I17" s="14">
        <f ca="1">ROUND(INDIRECT(ADDRESS(ROW()+(0), COLUMN()+(-3), 1))*INDIRECT(ADDRESS(ROW()+(0), COLUMN()+(-1), 1)), 2)</f>
        <v>20.84</v>
      </c>
    </row>
    <row r="18" spans="1:9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17">
        <f ca="1">ROUND(SUM(INDIRECT(ADDRESS(ROW()+(-1), COLUMN()+(0), 1)),INDIRECT(ADDRESS(ROW()+(-2), COLUMN()+(0), 1))), 2)</f>
        <v>42.79</v>
      </c>
    </row>
    <row r="19" spans="1:9" ht="13.50" thickBot="1" customHeight="1">
      <c r="A19" s="15">
        <v>3</v>
      </c>
      <c r="B19" s="15"/>
      <c r="C19" s="15"/>
      <c r="D19" s="18" t="s">
        <v>33</v>
      </c>
      <c r="E19" s="18"/>
      <c r="F19" s="18"/>
      <c r="G19" s="18"/>
      <c r="H19" s="15"/>
      <c r="I19" s="15"/>
    </row>
    <row r="20" spans="1:9" ht="13.50" thickBot="1" customHeight="1">
      <c r="A20" s="19"/>
      <c r="B20" s="19"/>
      <c r="C20" s="20" t="s">
        <v>34</v>
      </c>
      <c r="D20" s="19" t="s">
        <v>35</v>
      </c>
      <c r="E20" s="19"/>
      <c r="F20" s="13">
        <v>2</v>
      </c>
      <c r="G20" s="13"/>
      <c r="H20" s="14">
        <f ca="1">ROUND(SUM(INDIRECT(ADDRESS(ROW()+(-2), COLUMN()+(1), 1)),INDIRECT(ADDRESS(ROW()+(-6), COLUMN()+(1), 1))), 2)</f>
        <v>111.82</v>
      </c>
      <c r="I20" s="14">
        <f ca="1">ROUND(INDIRECT(ADDRESS(ROW()+(0), COLUMN()+(-3), 1))*INDIRECT(ADDRESS(ROW()+(0), COLUMN()+(-1), 1))/100, 2)</f>
        <v>2.24</v>
      </c>
    </row>
    <row r="21" spans="1:9" ht="13.50" thickBot="1" customHeight="1">
      <c r="A21" s="21" t="s">
        <v>36</v>
      </c>
      <c r="B21" s="21"/>
      <c r="C21" s="22"/>
      <c r="D21" s="23"/>
      <c r="E21" s="23"/>
      <c r="F21" s="24" t="s">
        <v>37</v>
      </c>
      <c r="G21" s="24"/>
      <c r="H21" s="25"/>
      <c r="I21" s="26">
        <f ca="1">ROUND(SUM(INDIRECT(ADDRESS(ROW()+(-1), COLUMN()+(0), 1)),INDIRECT(ADDRESS(ROW()+(-3), COLUMN()+(0), 1)),INDIRECT(ADDRESS(ROW()+(-7), COLUMN()+(0), 1))), 2)</f>
        <v>114.06</v>
      </c>
    </row>
    <row r="24" spans="1:9" ht="13.50" thickBot="1" customHeight="1">
      <c r="A24" s="27" t="s">
        <v>38</v>
      </c>
      <c r="B24" s="27"/>
      <c r="C24" s="27"/>
      <c r="D24" s="27"/>
      <c r="E24" s="27" t="s">
        <v>39</v>
      </c>
      <c r="F24" s="27"/>
      <c r="G24" s="27" t="s">
        <v>40</v>
      </c>
      <c r="H24" s="27"/>
      <c r="I24" s="27" t="s">
        <v>41</v>
      </c>
    </row>
    <row r="25" spans="1:9" ht="13.50" thickBot="1" customHeight="1">
      <c r="A25" s="28" t="s">
        <v>42</v>
      </c>
      <c r="B25" s="28"/>
      <c r="C25" s="28"/>
      <c r="D25" s="28"/>
      <c r="E25" s="29">
        <v>142013</v>
      </c>
      <c r="F25" s="29"/>
      <c r="G25" s="29">
        <v>172013</v>
      </c>
      <c r="H25" s="29"/>
      <c r="I25" s="29">
        <v>3</v>
      </c>
    </row>
    <row r="26" spans="1:9" ht="13.50" thickBot="1" customHeight="1">
      <c r="A26" s="30" t="s">
        <v>43</v>
      </c>
      <c r="B26" s="30"/>
      <c r="C26" s="30"/>
      <c r="D26" s="30"/>
      <c r="E26" s="31"/>
      <c r="F26" s="31"/>
      <c r="G26" s="31"/>
      <c r="H26" s="31"/>
      <c r="I26" s="31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</row>
  </sheetData>
  <mergeCells count="52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H14"/>
    <mergeCell ref="A15:B15"/>
    <mergeCell ref="D15:G15"/>
    <mergeCell ref="A16:B16"/>
    <mergeCell ref="D16:E16"/>
    <mergeCell ref="F16:G16"/>
    <mergeCell ref="A17:B17"/>
    <mergeCell ref="D17:E17"/>
    <mergeCell ref="F17:G17"/>
    <mergeCell ref="A18:B18"/>
    <mergeCell ref="D18:E18"/>
    <mergeCell ref="F18:H18"/>
    <mergeCell ref="A19:B19"/>
    <mergeCell ref="D19:G19"/>
    <mergeCell ref="A20:B20"/>
    <mergeCell ref="D20:E20"/>
    <mergeCell ref="F20:G20"/>
    <mergeCell ref="A21:E21"/>
    <mergeCell ref="F21:H21"/>
    <mergeCell ref="A24:D24"/>
    <mergeCell ref="E24:F24"/>
    <mergeCell ref="G24:H24"/>
    <mergeCell ref="A25:D25"/>
    <mergeCell ref="E25:F26"/>
    <mergeCell ref="G25:H26"/>
    <mergeCell ref="I25:I26"/>
    <mergeCell ref="A26:D26"/>
    <mergeCell ref="A29:I29"/>
    <mergeCell ref="A30:I30"/>
    <mergeCell ref="A31:I31"/>
  </mergeCells>
  <pageMargins left="0.147638" right="0.147638" top="0.206693" bottom="0.206693" header="0.0" footer="0.0"/>
  <pageSetup paperSize="9" orientation="portrait"/>
  <rowBreaks count="0" manualBreakCount="0">
    </rowBreaks>
</worksheet>
</file>