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<sst xmlns="http://schemas.openxmlformats.org/spreadsheetml/2006/main" count="53" uniqueCount="53">
  <si>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</si>
  <si>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RSM020</t>
  </si>
  <si>
    <t xml:space="preserve">m²</t>
  </si>
  <si>
    <t xml:space="preserve">Entarimado tradicional sobre rastreles.</t>
  </si>
  <si>
    <r>
      <rPr>
        <sz val="8.25"/>
        <color rgb="FF000000"/>
        <rFont val="Arial"/>
        <family val="2"/>
      </rPr>
      <t xml:space="preserve">Entarimado tradicional de tablas de madera maciza de pino gallego de 70x22 mm, colocado a rompejuntas sobre rastreles de madera de pino de 50x25 mm, fijados mecánicamente al soporte y separados entre ellos 25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</si>
  <si>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</si>
  <si>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</si>
  <si>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</si>
  <si>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</si>
  <si>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</si>
  <si>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</si>
  <si>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</si>
  <si>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mt18mva015f</t>
  </si>
  <si>
    <t xml:space="preserve">m</t>
  </si>
  <si>
    <t xml:space="preserve">Rastrel de 70x20 mm de sección, de madera de pino pinaster (Pinus pinaster), tratada en autoclave, con clase de uso 4, según UNE-EN 335, acabado cepillado, con humedad inferior al 20%.</t>
  </si>
  <si>
    <t xml:space="preserve">mt18mva020</t>
  </si>
  <si>
    <t xml:space="preserve">Ud</t>
  </si>
  <si>
    <t xml:space="preserve">Material auxiliar para colocación de entarimado de madera sobre rastreles.</t>
  </si>
  <si>
    <t xml:space="preserve">mt18mta010j</t>
  </si>
  <si>
    <t xml:space="preserve">m²</t>
  </si>
  <si>
    <t xml:space="preserve">Tabla machihembrada de madera maciza de pino gallego, 70x22 mm, según UNE-EN 13226 y UNE-EN 14342.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</si>
  <si>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</si>
  <si>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</si>
  <si>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</si>
  <si>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</si>
  <si>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maquinaria</t>
  </si>
  <si>
    <t xml:space="preserve">mq08war160</t>
  </si>
  <si>
    <t xml:space="preserve">h</t>
  </si>
  <si>
    <t xml:space="preserve">Lijadora de aplicación en pavimentos de madera, equipada con rodillos para lija y sistema de aspiración.</t>
  </si>
  <si>
    <t xml:space="preserve">Subtotal equipo y maquinaria: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</si>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</sst>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0.55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1"/>
      <c r="H10" s="11"/>
      <c r="I10" s="12">
        <v>1.49</v>
      </c>
      <c r="J10" s="12">
        <f ca="1">ROUND(INDIRECT(ADDRESS(ROW()+(0), COLUMN()+(-4), 1))*INDIRECT(ADDRESS(ROW()+(0), COLUMN()+(-1), 1)), 2)</f>
        <v>5.96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1"/>
      <c r="H11" s="11"/>
      <c r="I11" s="12">
        <v>3.15</v>
      </c>
      <c r="J11" s="12">
        <f ca="1">ROUND(INDIRECT(ADDRESS(ROW()+(0), COLUMN()+(-4), 1))*INDIRECT(ADDRESS(ROW()+(0), COLUMN()+(-1), 1)), 2)</f>
        <v>3.15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1"/>
      <c r="H12" s="11"/>
      <c r="I12" s="12">
        <v>16.22</v>
      </c>
      <c r="J12" s="12">
        <f ca="1">ROUND(INDIRECT(ADDRESS(ROW()+(0), COLUMN()+(-4), 1))*INDIRECT(ADDRESS(ROW()+(0), COLUMN()+(-1), 1)), 2)</f>
        <v>16.54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0.9</v>
      </c>
      <c r="G13" s="13"/>
      <c r="H13" s="13"/>
      <c r="I13" s="14">
        <v>9.89</v>
      </c>
      <c r="J13" s="14">
        <f ca="1">ROUND(INDIRECT(ADDRESS(ROW()+(0), COLUMN()+(-4), 1))*INDIRECT(ADDRESS(ROW()+(0), COLUMN()+(-1), 1)), 2)</f>
        <v>8.9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34.55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0.174</v>
      </c>
      <c r="G16" s="13"/>
      <c r="H16" s="13"/>
      <c r="I16" s="14">
        <v>4.76</v>
      </c>
      <c r="J16" s="14">
        <f ca="1">ROUND(INDIRECT(ADDRESS(ROW()+(0), COLUMN()+(-4), 1))*INDIRECT(ADDRESS(ROW()+(0), COLUMN()+(-1), 1)), 2)</f>
        <v>0.83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0.83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1.544</v>
      </c>
      <c r="G19" s="11"/>
      <c r="H19" s="11"/>
      <c r="I19" s="12">
        <v>23.1</v>
      </c>
      <c r="J19" s="12">
        <f ca="1">ROUND(INDIRECT(ADDRESS(ROW()+(0), COLUMN()+(-4), 1))*INDIRECT(ADDRESS(ROW()+(0), COLUMN()+(-1), 1)), 2)</f>
        <v>35.67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0.356</v>
      </c>
      <c r="G20" s="13"/>
      <c r="H20" s="13"/>
      <c r="I20" s="14">
        <v>21.94</v>
      </c>
      <c r="J20" s="14">
        <f ca="1">ROUND(INDIRECT(ADDRESS(ROW()+(0), COLUMN()+(-4), 1))*INDIRECT(ADDRESS(ROW()+(0), COLUMN()+(-1), 1)), 2)</f>
        <v>7.81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1))), 2)</f>
        <v>43.48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1)),INDIRECT(ADDRESS(ROW()+(-6), COLUMN()+(1), 1)),INDIRECT(ADDRESS(ROW()+(-9), COLUMN()+(1), 1))), 2)</f>
        <v>78.86</v>
      </c>
      <c r="J23" s="14">
        <f ca="1">ROUND(INDIRECT(ADDRESS(ROW()+(0), COLUMN()+(-4), 1))*INDIRECT(ADDRESS(ROW()+(0), COLUMN()+(-1), 1))/100, 2)</f>
        <v>1.58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1)),INDIRECT(ADDRESS(ROW()+(-7), COLUMN()+(0), 1)),INDIRECT(ADDRESS(ROW()+(-10), COLUMN()+(0), 1))), 2)</f>
        <v>80.44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882014</v>
      </c>
      <c r="H28" s="29">
        <v>882015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