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<sst xmlns="http://schemas.openxmlformats.org/spreadsheetml/2006/main" count="41" uniqueCount="41">
  <si>
    <t xml:space="preserve"/>
  </si>
  <si>
    <t xml:space="preserve">RSF030</t>
  </si>
  <si>
    <t xml:space="preserve">m²</t>
  </si>
  <si>
    <t xml:space="preserve">Preparación de cajeado en pavimento.</t>
  </si>
  <si>
    <r>
      <rPr>
        <sz val="8.25"/>
        <color rgb="FF000000"/>
        <rFont val="Arial"/>
        <family val="2"/>
      </rPr>
      <t xml:space="preserve">Preparación de cajeado de 12 mm de profundidad en pavimento, con una capa fina de pasta niveladora de suelos, CT - C20 - F6 según UNE-EN 13813, de 2 mm de espesor, aplicada manualmente, para la regularización y nivelación de la superficie soporte, previa aplicación de imprimación monocomponente a base de resinas sintéticas modificadas sin disolventes, de color amarillo, como puente de unión. El precio no incluye el marco perimetral.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</si>
  <si>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</si>
  <si>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</si>
  <si>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</si>
  <si>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</si>
  <si>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</si>
  <si>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</si>
  <si>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</si>
  <si>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mt09mcp200a</t>
  </si>
  <si>
    <t xml:space="preserve">kg</t>
  </si>
  <si>
    <t xml:space="preserve">Pasta niveladora de suelos, CT - C20 - F6 según UNE-EN 13813, compuesta por cementos especiales, áridos seleccionados y aditivos, para espesores de 2 a 5 mm, usada en nivelación de pavimentos.</t>
  </si>
  <si>
    <t xml:space="preserve">mt09bnc235a</t>
  </si>
  <si>
    <t xml:space="preserve">l</t>
  </si>
  <si>
    <t xml:space="preserve">Imprimación monocomponente a base de resinas sintéticas modificadas sin disolventes, de color amarillo, para la adherencia de morteros autonivelantes a soportes cementosos, asfálticos o cerámicos.</t>
  </si>
  <si>
    <t xml:space="preserve">Subtotal materiales:</t>
  </si>
  <si>
    <t xml:space="preserve">Mano de obra</t>
  </si>
  <si>
    <t xml:space="preserve">mo020</t>
  </si>
  <si>
    <t xml:space="preserve">h</t>
  </si>
  <si>
    <t xml:space="preserve">Oficial 1ª construcción.</t>
  </si>
  <si>
    <t xml:space="preserve">mo113</t>
  </si>
  <si>
    <t xml:space="preserve">h</t>
  </si>
  <si>
    <t xml:space="preserve">Peón ordinario construcción.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</si>
  <si>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</si>
  <si>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</si>
  <si>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</si>
  <si>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</si>
  <si>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</si>
  <si>
    <t xml:space="preserve">Referencia y título de la norma</t>
  </si>
  <si>
    <r>
      <rPr>
        <sz val="8.25"/>
        <color rgb="FF000000"/>
        <rFont val="Arial"/>
        <family val="2"/>
      </rPr>
      <t xml:space="preserve">Aplicabilidad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</si>
  <si>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Obligatoriedad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</si>
  <si>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</si>
  <si>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 13813:2002</t>
  </si>
  <si>
    <t xml:space="preserve">1/3/4</t>
  </si>
  <si>
    <t xml:space="preserve">Mortero para recrecidos y acabados de suelos. Propiedades y requisitos.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</si>
  <si>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Fecha de aplicabilidad de la norma armonizada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</si>
  <si>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Fecha en que finaliza el período de coexistencia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</si>
  <si>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evaluación y verificación de la constancia de las prestaciones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</si>
</sst>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4" xfId="0" applyFont="1" applyAlignment="1">
      <alignment horizontal="left" vertical="center" wrapText="1"/>
    </xf>
    <xf numFmtId="0" fontId="0" fillId="0" borderId="4" xfId="0" applyFont="1" applyAlignment="1">
      <alignment horizontal="center" vertical="center" wrapText="1"/>
    </xf>
    <xf numFmtId="0" fontId="0" fillId="0" borderId="5" xfId="0" applyFont="1" applyAlignment="1">
      <alignment horizontal="left" vertical="center" wrapText="1"/>
    </xf>
    <xf numFmtId="0" fontId="0" fillId="0" borderId="5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4.93" customWidth="1"/>
    <col min="3" max="3" width="1.36" customWidth="1"/>
    <col min="4" max="4" width="6.29" customWidth="1"/>
    <col min="5" max="5" width="72.08" customWidth="1"/>
    <col min="6" max="6" width="3.23" customWidth="1"/>
    <col min="7" max="7" width="9.52" customWidth="1"/>
    <col min="8" max="8" width="4.59" customWidth="1"/>
    <col min="9" max="9" width="9.86" customWidth="1"/>
    <col min="10" max="10" width="8.84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3" spans="1:10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  <c r="I3" s="2"/>
      <c r="J3" s="2"/>
    </row>
    <row r="5" spans="1:10" ht="45.00" thickBot="1" customHeight="1">
      <c r="A5" s="5" t="s">
        <v>4</v>
      </c>
      <c r="B5" s="5"/>
      <c r="C5" s="5"/>
      <c r="D5" s="5"/>
      <c r="E5" s="5"/>
      <c r="F5" s="5"/>
      <c r="G5" s="5"/>
      <c r="H5" s="5"/>
      <c r="I5" s="5"/>
      <c r="J5" s="5"/>
    </row>
    <row r="8" spans="1:10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6"/>
      <c r="G8" s="7" t="s">
        <v>8</v>
      </c>
      <c r="H8" s="7"/>
      <c r="I8" s="7" t="s">
        <v>9</v>
      </c>
      <c r="J8" s="7" t="s">
        <v>10</v>
      </c>
    </row>
    <row r="9" spans="1:10" ht="13.50" thickBot="1" customHeight="1">
      <c r="A9" s="8">
        <v>1</v>
      </c>
      <c r="B9" s="8"/>
      <c r="C9" s="8"/>
      <c r="D9" s="8"/>
      <c r="E9" s="9" t="s">
        <v>11</v>
      </c>
      <c r="F9" s="9"/>
      <c r="G9" s="9"/>
      <c r="H9" s="9"/>
      <c r="I9" s="8"/>
      <c r="J9" s="8"/>
    </row>
    <row r="10" spans="1:10" ht="34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"/>
      <c r="G10" s="11">
        <v>4</v>
      </c>
      <c r="H10" s="11"/>
      <c r="I10" s="12">
        <v>0.76</v>
      </c>
      <c r="J10" s="12">
        <f ca="1">ROUND(INDIRECT(ADDRESS(ROW()+(0), COLUMN()+(-3), 1))*INDIRECT(ADDRESS(ROW()+(0), COLUMN()+(-1), 1)), 2)</f>
        <v>3.04</v>
      </c>
    </row>
    <row r="11" spans="1:10" ht="34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"/>
      <c r="G11" s="13">
        <v>0.125</v>
      </c>
      <c r="H11" s="13"/>
      <c r="I11" s="14">
        <v>7.34</v>
      </c>
      <c r="J11" s="14">
        <f ca="1">ROUND(INDIRECT(ADDRESS(ROW()+(0), COLUMN()+(-3), 1))*INDIRECT(ADDRESS(ROW()+(0), COLUMN()+(-1), 1)), 2)</f>
        <v>0.92</v>
      </c>
    </row>
    <row r="12" spans="1:10" ht="13.50" thickBot="1" customHeight="1">
      <c r="A12" s="15"/>
      <c r="B12" s="15"/>
      <c r="C12" s="15"/>
      <c r="D12" s="15"/>
      <c r="E12" s="15"/>
      <c r="F12" s="15"/>
      <c r="G12" s="9" t="s">
        <v>18</v>
      </c>
      <c r="H12" s="9"/>
      <c r="I12" s="9"/>
      <c r="J12" s="17">
        <f ca="1">ROUND(SUM(INDIRECT(ADDRESS(ROW()+(-1), COLUMN()+(0), 1)),INDIRECT(ADDRESS(ROW()+(-2), COLUMN()+(0), 1))), 2)</f>
        <v>3.96</v>
      </c>
    </row>
    <row r="13" spans="1:10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8"/>
      <c r="H13" s="18"/>
      <c r="I13" s="15"/>
      <c r="J13" s="15"/>
    </row>
    <row r="14" spans="1:10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"/>
      <c r="G14" s="11">
        <v>0.119</v>
      </c>
      <c r="H14" s="11"/>
      <c r="I14" s="12">
        <v>23.1</v>
      </c>
      <c r="J14" s="12">
        <f ca="1">ROUND(INDIRECT(ADDRESS(ROW()+(0), COLUMN()+(-3), 1))*INDIRECT(ADDRESS(ROW()+(0), COLUMN()+(-1), 1)), 2)</f>
        <v>2.75</v>
      </c>
    </row>
    <row r="15" spans="1:10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"/>
      <c r="G15" s="13">
        <v>0.119</v>
      </c>
      <c r="H15" s="13"/>
      <c r="I15" s="14">
        <v>21.69</v>
      </c>
      <c r="J15" s="14">
        <f ca="1">ROUND(INDIRECT(ADDRESS(ROW()+(0), COLUMN()+(-3), 1))*INDIRECT(ADDRESS(ROW()+(0), COLUMN()+(-1), 1)), 2)</f>
        <v>2.58</v>
      </c>
    </row>
    <row r="16" spans="1:10" ht="13.50" thickBot="1" customHeight="1">
      <c r="A16" s="15"/>
      <c r="B16" s="15"/>
      <c r="C16" s="15"/>
      <c r="D16" s="15"/>
      <c r="E16" s="15"/>
      <c r="F16" s="15"/>
      <c r="G16" s="9" t="s">
        <v>26</v>
      </c>
      <c r="H16" s="9"/>
      <c r="I16" s="9"/>
      <c r="J16" s="17">
        <f ca="1">ROUND(SUM(INDIRECT(ADDRESS(ROW()+(-1), COLUMN()+(0), 1)),INDIRECT(ADDRESS(ROW()+(-2), COLUMN()+(0), 1))), 2)</f>
        <v>5.33</v>
      </c>
    </row>
    <row r="17" spans="1:10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8"/>
      <c r="H17" s="18"/>
      <c r="I17" s="15"/>
      <c r="J17" s="15"/>
    </row>
    <row r="18" spans="1:10" ht="13.50" thickBot="1" customHeight="1">
      <c r="A18" s="19"/>
      <c r="B18" s="19"/>
      <c r="C18" s="20" t="s">
        <v>28</v>
      </c>
      <c r="D18" s="20"/>
      <c r="E18" s="19" t="s">
        <v>29</v>
      </c>
      <c r="F18" s="19"/>
      <c r="G18" s="13">
        <v>2</v>
      </c>
      <c r="H18" s="13"/>
      <c r="I18" s="14">
        <f ca="1">ROUND(SUM(INDIRECT(ADDRESS(ROW()+(-2), COLUMN()+(1), 1)),INDIRECT(ADDRESS(ROW()+(-6), COLUMN()+(1), 1))), 2)</f>
        <v>9.29</v>
      </c>
      <c r="J18" s="14">
        <f ca="1">ROUND(INDIRECT(ADDRESS(ROW()+(0), COLUMN()+(-3), 1))*INDIRECT(ADDRESS(ROW()+(0), COLUMN()+(-1), 1))/100, 2)</f>
        <v>0.19</v>
      </c>
    </row>
    <row r="19" spans="1:10" ht="13.50" thickBot="1" customHeight="1">
      <c r="A19" s="8"/>
      <c r="B19" s="8"/>
      <c r="C19" s="8"/>
      <c r="D19" s="8"/>
      <c r="E19" s="8"/>
      <c r="F19" s="8"/>
      <c r="G19" s="21" t="s">
        <v>30</v>
      </c>
      <c r="H19" s="21"/>
      <c r="I19" s="21"/>
      <c r="J19" s="22">
        <f ca="1">ROUND(SUM(INDIRECT(ADDRESS(ROW()+(-1), COLUMN()+(0), 1)),INDIRECT(ADDRESS(ROW()+(-3), COLUMN()+(0), 1)),INDIRECT(ADDRESS(ROW()+(-7), COLUMN()+(0), 1))), 2)</f>
        <v>9.48</v>
      </c>
    </row>
    <row r="22" spans="1:10" ht="13.50" thickBot="1" customHeight="1">
      <c r="A22" s="23" t="s">
        <v>31</v>
      </c>
      <c r="B22" s="23"/>
      <c r="C22" s="23"/>
      <c r="D22" s="23"/>
      <c r="E22" s="23"/>
      <c r="F22" s="23" t="s">
        <v>32</v>
      </c>
      <c r="G22" s="23"/>
      <c r="H22" s="23" t="s">
        <v>33</v>
      </c>
      <c r="I22" s="23"/>
      <c r="J22" s="23" t="s">
        <v>34</v>
      </c>
    </row>
    <row r="23" spans="1:10" ht="13.50" thickBot="1" customHeight="1">
      <c r="A23" s="24" t="s">
        <v>35</v>
      </c>
      <c r="B23" s="24"/>
      <c r="C23" s="24"/>
      <c r="D23" s="24"/>
      <c r="E23" s="24"/>
      <c r="F23" s="25">
        <v>182003</v>
      </c>
      <c r="G23" s="25"/>
      <c r="H23" s="25">
        <v>182004</v>
      </c>
      <c r="I23" s="25"/>
      <c r="J23" s="25" t="s">
        <v>36</v>
      </c>
    </row>
    <row r="24" spans="1:10" ht="13.50" thickBot="1" customHeight="1">
      <c r="A24" s="26" t="s">
        <v>37</v>
      </c>
      <c r="B24" s="26"/>
      <c r="C24" s="26"/>
      <c r="D24" s="26"/>
      <c r="E24" s="26"/>
      <c r="F24" s="27"/>
      <c r="G24" s="27"/>
      <c r="H24" s="27"/>
      <c r="I24" s="27"/>
      <c r="J24" s="27"/>
    </row>
    <row r="27" spans="1:1" ht="33.75" thickBot="1" customHeight="1">
      <c r="A27" s="1" t="s">
        <v>38</v>
      </c>
      <c r="B27" s="1"/>
      <c r="C27" s="1"/>
      <c r="D27" s="1"/>
      <c r="E27" s="1"/>
      <c r="F27" s="1"/>
      <c r="G27" s="1"/>
      <c r="H27" s="1"/>
      <c r="I27" s="1"/>
      <c r="J27" s="1"/>
    </row>
    <row r="28" spans="1:1" ht="33.75" thickBot="1" customHeight="1">
      <c r="A28" s="1" t="s">
        <v>39</v>
      </c>
      <c r="B28" s="1"/>
      <c r="C28" s="1"/>
      <c r="D28" s="1"/>
      <c r="E28" s="1"/>
      <c r="F28" s="1"/>
      <c r="G28" s="1"/>
      <c r="H28" s="1"/>
      <c r="I28" s="1"/>
      <c r="J28" s="1"/>
    </row>
    <row r="29" spans="1:1" ht="33.75" thickBot="1" customHeight="1">
      <c r="A29" s="1" t="s">
        <v>40</v>
      </c>
      <c r="B29" s="1"/>
      <c r="C29" s="1"/>
      <c r="D29" s="1"/>
      <c r="E29" s="1"/>
      <c r="F29" s="1"/>
      <c r="G29" s="1"/>
      <c r="H29" s="1"/>
      <c r="I29" s="1"/>
      <c r="J29" s="1"/>
    </row>
  </sheetData>
  <mergeCells count="60">
    <mergeCell ref="A1:J1"/>
    <mergeCell ref="B3:C3"/>
    <mergeCell ref="D3:J3"/>
    <mergeCell ref="A5:J5"/>
    <mergeCell ref="A8:B8"/>
    <mergeCell ref="C8:D8"/>
    <mergeCell ref="E8:F8"/>
    <mergeCell ref="G8:H8"/>
    <mergeCell ref="A9:B9"/>
    <mergeCell ref="C9:D9"/>
    <mergeCell ref="E9:H9"/>
    <mergeCell ref="A10:B10"/>
    <mergeCell ref="C10:D10"/>
    <mergeCell ref="E10:F10"/>
    <mergeCell ref="G10:H10"/>
    <mergeCell ref="A11:B11"/>
    <mergeCell ref="C11:D11"/>
    <mergeCell ref="E11:F11"/>
    <mergeCell ref="G11:H11"/>
    <mergeCell ref="A12:B12"/>
    <mergeCell ref="C12:D12"/>
    <mergeCell ref="E12:F12"/>
    <mergeCell ref="G12:I12"/>
    <mergeCell ref="A13:B13"/>
    <mergeCell ref="C13:D13"/>
    <mergeCell ref="E13:H13"/>
    <mergeCell ref="A14:B14"/>
    <mergeCell ref="C14:D14"/>
    <mergeCell ref="E14:F14"/>
    <mergeCell ref="G14:H14"/>
    <mergeCell ref="A15:B15"/>
    <mergeCell ref="C15:D15"/>
    <mergeCell ref="E15:F15"/>
    <mergeCell ref="G15:H15"/>
    <mergeCell ref="A16:B16"/>
    <mergeCell ref="C16:D16"/>
    <mergeCell ref="E16:F16"/>
    <mergeCell ref="G16:I16"/>
    <mergeCell ref="A17:B17"/>
    <mergeCell ref="C17:D17"/>
    <mergeCell ref="E17:H17"/>
    <mergeCell ref="A18:B18"/>
    <mergeCell ref="C18:D18"/>
    <mergeCell ref="E18:F18"/>
    <mergeCell ref="G18:H18"/>
    <mergeCell ref="A19:B19"/>
    <mergeCell ref="C19:D19"/>
    <mergeCell ref="E19:F19"/>
    <mergeCell ref="G19:I19"/>
    <mergeCell ref="A22:E22"/>
    <mergeCell ref="F22:G22"/>
    <mergeCell ref="H22:I22"/>
    <mergeCell ref="A23:E23"/>
    <mergeCell ref="F23:G24"/>
    <mergeCell ref="H23:I24"/>
    <mergeCell ref="J23:J24"/>
    <mergeCell ref="A24:E24"/>
    <mergeCell ref="A27:J27"/>
    <mergeCell ref="A28:J28"/>
    <mergeCell ref="A29:J29"/>
  </mergeCells>
  <pageMargins left="0.147638" right="0.147638" top="0.206693" bottom="0.206693" header="0.0" footer="0.0"/>
  <pageSetup paperSize="9" orientation="portrait"/>
  <rowBreaks count="0" manualBreakCount="0">
    </rowBreaks>
</worksheet>
</file>