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<sst xmlns="http://schemas.openxmlformats.org/spreadsheetml/2006/main" count="50" uniqueCount="50">
  <si>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</si>
  <si>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RSB011</t>
  </si>
  <si>
    <t xml:space="preserve">m²</t>
  </si>
  <si>
    <t xml:space="preserve">Base de mortero ligero de cemento.</t>
  </si>
  <si>
    <r>
      <rPr>
        <sz val="8.25"/>
        <color rgb="FF000000"/>
        <rFont val="Arial"/>
        <family val="2"/>
      </rPr>
      <t xml:space="preserve">Base para pavimento interior, de 35 mm de espesor, de mortero ligero, CT - C12 - F3 según UNE-EN 13813,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</si>
  <si>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</si>
  <si>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</si>
  <si>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</si>
  <si>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</si>
  <si>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</si>
  <si>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</si>
  <si>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</si>
  <si>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</si>
  <si>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</si>
  <si>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según UNE-EN 13163, mecanizado lateral recto, de 10 mm de espesor, resistencia térmica 0,25 m²K/W, conductividad térmica 0,036 W/(mK), para junta de dilatación.</t>
  </si>
  <si>
    <t xml:space="preserve">mt09mcp200g</t>
  </si>
  <si>
    <t xml:space="preserve">kg</t>
  </si>
  <si>
    <t xml:space="preserve">Mortero ligero, CT - C12 - F3 según UNE-EN 13813, compuesto por cementos, aditivos, áridos y granulados de corcho seleccionados, densidad 1500 kg/m³, para espesores hasta 5 cm, usado en nivelación de pavimentos.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</si>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</sst>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v>
      </c>
      <c r="G10" s="11"/>
      <c r="H10" s="11"/>
      <c r="I10" s="12">
        <v>0.92</v>
      </c>
      <c r="J10" s="12">
        <f ca="1">ROUND(INDIRECT(ADDRESS(ROW()+(0), COLUMN()+(-4), 1))*INDIRECT(ADDRESS(ROW()+(0), COLUMN()+(-1), 1)), 2)</f>
        <v>0.09</v>
      </c>
    </row>
    <row r="11" spans="1:10" ht="34.50" thickBot="1" customHeight="1">
      <c r="A11" s="1" t="s">
        <v>15</v>
      </c>
      <c r="B11" s="1"/>
      <c r="C11" s="10" t="s">
        <v>16</v>
      </c>
      <c r="D11" s="10"/>
      <c r="E11" s="1" t="s">
        <v>17</v>
      </c>
      <c r="F11" s="13">
        <v>47.25</v>
      </c>
      <c r="G11" s="13"/>
      <c r="H11" s="13"/>
      <c r="I11" s="14">
        <v>0.41</v>
      </c>
      <c r="J11" s="14">
        <f ca="1">ROUND(INDIRECT(ADDRESS(ROW()+(0), COLUMN()+(-4), 1))*INDIRECT(ADDRESS(ROW()+(0), COLUMN()+(-1), 1)), 2)</f>
        <v>19.37</v>
      </c>
    </row>
    <row r="12" spans="1:10" ht="13.50" thickBot="1" customHeight="1">
      <c r="A12" s="15"/>
      <c r="B12" s="15"/>
      <c r="C12" s="15"/>
      <c r="D12" s="15"/>
      <c r="E12" s="15"/>
      <c r="F12" s="9" t="s">
        <v>18</v>
      </c>
      <c r="G12" s="9"/>
      <c r="H12" s="9"/>
      <c r="I12" s="9"/>
      <c r="J12" s="17">
        <f ca="1">ROUND(SUM(INDIRECT(ADDRESS(ROW()+(-1), COLUMN()+(0), 1)),INDIRECT(ADDRESS(ROW()+(-2), COLUMN()+(0), 1))), 2)</f>
        <v>19.46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0.006</v>
      </c>
      <c r="G14" s="13"/>
      <c r="H14" s="13"/>
      <c r="I14" s="14">
        <v>3.45</v>
      </c>
      <c r="J14" s="14">
        <f ca="1">ROUND(INDIRECT(ADDRESS(ROW()+(0), COLUMN()+(-4), 1))*INDIRECT(ADDRESS(ROW()+(0), COLUMN()+(-1), 1)), 2)</f>
        <v>0.02</v>
      </c>
    </row>
    <row r="15" spans="1:10" ht="13.50" thickBot="1" customHeight="1">
      <c r="A15" s="15"/>
      <c r="B15" s="15"/>
      <c r="C15" s="15"/>
      <c r="D15" s="15"/>
      <c r="E15" s="15"/>
      <c r="F15" s="9" t="s">
        <v>23</v>
      </c>
      <c r="G15" s="9"/>
      <c r="H15" s="9"/>
      <c r="I15" s="9"/>
      <c r="J15" s="17">
        <f ca="1">ROUND(SUM(INDIRECT(ADDRESS(ROW()+(-1), COLUMN()+(0), 1))), 2)</f>
        <v>0.02</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0.143</v>
      </c>
      <c r="G17" s="11"/>
      <c r="H17" s="11"/>
      <c r="I17" s="12">
        <v>23.1</v>
      </c>
      <c r="J17" s="12">
        <f ca="1">ROUND(INDIRECT(ADDRESS(ROW()+(0), COLUMN()+(-4), 1))*INDIRECT(ADDRESS(ROW()+(0), COLUMN()+(-1), 1)), 2)</f>
        <v>3.3</v>
      </c>
    </row>
    <row r="18" spans="1:10" ht="13.50" thickBot="1" customHeight="1">
      <c r="A18" s="1" t="s">
        <v>28</v>
      </c>
      <c r="B18" s="1"/>
      <c r="C18" s="10" t="s">
        <v>29</v>
      </c>
      <c r="D18" s="10"/>
      <c r="E18" s="1" t="s">
        <v>30</v>
      </c>
      <c r="F18" s="13">
        <v>0.143</v>
      </c>
      <c r="G18" s="13"/>
      <c r="H18" s="13"/>
      <c r="I18" s="14">
        <v>21.69</v>
      </c>
      <c r="J18" s="14">
        <f ca="1">ROUND(INDIRECT(ADDRESS(ROW()+(0), COLUMN()+(-4), 1))*INDIRECT(ADDRESS(ROW()+(0), COLUMN()+(-1), 1)), 2)</f>
        <v>3.1</v>
      </c>
    </row>
    <row r="19" spans="1:10" ht="13.50" thickBot="1" customHeight="1">
      <c r="A19" s="15"/>
      <c r="B19" s="15"/>
      <c r="C19" s="15"/>
      <c r="D19" s="15"/>
      <c r="E19" s="15"/>
      <c r="F19" s="9" t="s">
        <v>31</v>
      </c>
      <c r="G19" s="9"/>
      <c r="H19" s="9"/>
      <c r="I19" s="9"/>
      <c r="J19" s="17">
        <f ca="1">ROUND(SUM(INDIRECT(ADDRESS(ROW()+(-1), COLUMN()+(0), 1)),INDIRECT(ADDRESS(ROW()+(-2), COLUMN()+(0), 1))), 2)</f>
        <v>6.4</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25.88</v>
      </c>
      <c r="J21" s="14">
        <f ca="1">ROUND(INDIRECT(ADDRESS(ROW()+(0), COLUMN()+(-4), 1))*INDIRECT(ADDRESS(ROW()+(0), COLUMN()+(-1), 1))/100, 2)</f>
        <v>0.52</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26.4</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1.07202e+06</v>
      </c>
      <c r="H26" s="29">
        <v>1.07202e+06</v>
      </c>
      <c r="I26" s="29"/>
      <c r="J26" s="29" t="s">
        <v>42</v>
      </c>
    </row>
    <row r="27" spans="1:10" ht="24.00" thickBot="1" customHeight="1">
      <c r="A27" s="30" t="s">
        <v>43</v>
      </c>
      <c r="B27" s="30"/>
      <c r="C27" s="30"/>
      <c r="D27" s="30"/>
      <c r="E27" s="30"/>
      <c r="F27" s="30"/>
      <c r="G27" s="31"/>
      <c r="H27" s="31"/>
      <c r="I27" s="31"/>
      <c r="J27" s="31"/>
    </row>
    <row r="28" spans="1:10" ht="13.50" thickBot="1" customHeight="1">
      <c r="A28" s="28" t="s">
        <v>44</v>
      </c>
      <c r="B28" s="28"/>
      <c r="C28" s="28"/>
      <c r="D28" s="28"/>
      <c r="E28" s="28"/>
      <c r="F28" s="28"/>
      <c r="G28" s="29">
        <v>182003</v>
      </c>
      <c r="H28" s="29">
        <v>182004</v>
      </c>
      <c r="I28" s="29"/>
      <c r="J28" s="29" t="s">
        <v>45</v>
      </c>
    </row>
    <row r="29" spans="1:10" ht="13.50" thickBot="1" customHeight="1">
      <c r="A29" s="30" t="s">
        <v>46</v>
      </c>
      <c r="B29" s="30"/>
      <c r="C29" s="30"/>
      <c r="D29" s="30"/>
      <c r="E29" s="30"/>
      <c r="F29" s="30"/>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6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