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<sst xmlns="http://schemas.openxmlformats.org/spreadsheetml/2006/main" count="32" uniqueCount="32">
  <si>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</si>
  <si>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RDJ020</t>
  </si>
  <si>
    <t xml:space="preserve">m²</t>
  </si>
  <si>
    <t xml:space="preserve">Revestimiento mural con composite (WPC). Sistema Aris "TARIMATEC".</t>
  </si>
  <si>
    <r>
      <rPr>
        <sz val="8.25"/>
        <color rgb="FF000000"/>
        <rFont val="Arial"/>
        <family val="2"/>
      </rPr>
      <t xml:space="preserve">Revestimiento mural interior con panel formado por listones de composite (WPC), modelo Aris Square "TARIMATEC", de 3000x217,5x15 mm, color a elegir, acabado Nature, con los bordes machihembrados, en posición horizontal. Colocación en obra: con tornillos de acero inoxidable A2, sobre subestructura soporte formada por perfiles de PVC.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</si>
  <si>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</si>
  <si>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</si>
  <si>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</si>
  <si>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</si>
  <si>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</si>
  <si>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</si>
  <si>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</si>
  <si>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mt12tar110a</t>
  </si>
  <si>
    <t xml:space="preserve">m</t>
  </si>
  <si>
    <t xml:space="preserve">Subestructura soporte para la sustentación de revestimiento mural con composite (WPC), "TARIMATEC", formada por perfiles de PVC de 3000x45x15 mm; con tornillos de acero inoxidable A2 para la fijación del revestimiento a la subestructura soporte.</t>
  </si>
  <si>
    <t xml:space="preserve">mt12tar100a</t>
  </si>
  <si>
    <t xml:space="preserve">m²</t>
  </si>
  <si>
    <t xml:space="preserve">Panel formado por listones de composite (WPC), modelo Aris Square "TARIMATEC", de 3000x217,5x15 mm, compuesto por material termoplástico y fibras vegetales con refuerzo mineral, color a elegir, para interior, acabado Nature, con los bordes machihembrados, en posición horizontal.</t>
  </si>
  <si>
    <t xml:space="preserve">Subtotal materiales:</t>
  </si>
  <si>
    <t xml:space="preserve">Mano de obra</t>
  </si>
  <si>
    <t xml:space="preserve">mo052</t>
  </si>
  <si>
    <t xml:space="preserve">h</t>
  </si>
  <si>
    <t xml:space="preserve">Oficial 1ª montador de sistemas de fachadas prefabricadas.</t>
  </si>
  <si>
    <t xml:space="preserve">mo099</t>
  </si>
  <si>
    <t xml:space="preserve">h</t>
  </si>
  <si>
    <t xml:space="preserve">Ayudante montador de sistemas de fachadas prefabricadas.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</si>
  <si>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</si>
  <si>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</si>
  <si>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</si>
  <si>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</si>
  <si>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14,83€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</si>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</sst>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74" customWidth="1"/>
    <col min="3" max="3" width="2.55" customWidth="1"/>
    <col min="4" max="4" width="5.10" customWidth="1"/>
    <col min="5" max="5" width="76.33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3.5</v>
      </c>
      <c r="G10" s="12">
        <v>1.9</v>
      </c>
      <c r="H10" s="12">
        <f ca="1">ROUND(INDIRECT(ADDRESS(ROW()+(0), COLUMN()+(-2), 1))*INDIRECT(ADDRESS(ROW()+(0), COLUMN()+(-1), 1)), 2)</f>
        <v>6.65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69.11</v>
      </c>
      <c r="H11" s="14">
        <f ca="1">ROUND(INDIRECT(ADDRESS(ROW()+(0), COLUMN()+(-2), 1))*INDIRECT(ADDRESS(ROW()+(0), COLUMN()+(-1), 1)), 2)</f>
        <v>72.57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79.22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0.592</v>
      </c>
      <c r="G14" s="12">
        <v>24.64</v>
      </c>
      <c r="H14" s="12">
        <f ca="1">ROUND(INDIRECT(ADDRESS(ROW()+(0), COLUMN()+(-2), 1))*INDIRECT(ADDRESS(ROW()+(0), COLUMN()+(-1), 1)), 2)</f>
        <v>14.59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0.592</v>
      </c>
      <c r="G15" s="14">
        <v>22.77</v>
      </c>
      <c r="H15" s="14">
        <f ca="1">ROUND(INDIRECT(ADDRESS(ROW()+(0), COLUMN()+(-2), 1))*INDIRECT(ADDRESS(ROW()+(0), COLUMN()+(-1), 1)), 2)</f>
        <v>13.48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28.07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107.29</v>
      </c>
      <c r="H18" s="14">
        <f ca="1">ROUND(INDIRECT(ADDRESS(ROW()+(0), COLUMN()+(-2), 1))*INDIRECT(ADDRESS(ROW()+(0), COLUMN()+(-1), 1))/100, 2)</f>
        <v>2.15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109.44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