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<sst xmlns="http://schemas.openxmlformats.org/spreadsheetml/2006/main" count="65" uniqueCount="65">
  <si>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</si>
  <si>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RCG030</t>
  </si>
  <si>
    <t xml:space="preserve">m²</t>
  </si>
  <si>
    <t xml:space="preserve">Sistema "BUTECH" de aplacado cerámico para fachadas.</t>
  </si>
  <si>
    <r>
      <rPr>
        <sz val="8.25"/>
        <color rgb="FF000000"/>
        <rFont val="Arial"/>
        <family val="2"/>
      </rPr>
      <t xml:space="preserve">Aplacado con placa de gres porcelánico de gran formato STON-KER de "BUTECH", "PORCELANOSA GRUPO", serie Block, acabado Abete Bianco, de 10,9x66x1 cm, colocada mediante el sistema FP de "BUTECH".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</si>
  <si>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</si>
  <si>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</si>
  <si>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</si>
  <si>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</si>
  <si>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</si>
  <si>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</si>
  <si>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</si>
  <si>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mt12pcb020aej1</t>
  </si>
  <si>
    <t xml:space="preserve">m²</t>
  </si>
  <si>
    <t xml:space="preserve">Placa de gres porcelánico de gran formato STON-KER de "BUTECH", "PORCELANOSA GRUPO", serie Block, acabado Abete Bianco, de 10,9x66x1 cm.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</si>
  <si>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</si>
  <si>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</si>
  <si>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</si>
  <si>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</si>
  <si>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</si>
  <si>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</si>
  <si>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mt09mcb030d</t>
  </si>
  <si>
    <t xml:space="preserve">kg</t>
  </si>
  <si>
    <t xml:space="preserve">Aditivo de resina sintética en dispersión acuosa Unicem, "BUTECH", para mejorar las prestaciones mecánicas de revocos de morteros de cemento o como puente de unión entre capas de mortero.</t>
  </si>
  <si>
    <t xml:space="preserve">mt09mcb010e</t>
  </si>
  <si>
    <t xml:space="preserve">kg</t>
  </si>
  <si>
    <t xml:space="preserve">Adhesivo cementoso mejorado, C2 TE, con deslizamiento reducido y tiempo abierto ampliado, según UNE-EN 12004, Fr-one Gris "BUTECH", para fachadas cerámicas, a base de cementos de alta resistencia, áridos seleccionados y alto contenido en resinas sintéticas.</t>
  </si>
  <si>
    <t xml:space="preserve">mt09mcb030b</t>
  </si>
  <si>
    <t xml:space="preserve">kg</t>
  </si>
  <si>
    <t xml:space="preserve">Aditivo de látex Unilax, "BUTECH", para mezclar con adhesivo cementoso.</t>
  </si>
  <si>
    <t xml:space="preserve">mt12pcb110c</t>
  </si>
  <si>
    <t xml:space="preserve">Ud</t>
  </si>
  <si>
    <t xml:space="preserve">Grapas de anclaje para fijación vista "BUTECH", de acero inoxidable AISI 304, para fijación del revestimiento exterior de fachada.</t>
  </si>
  <si>
    <t xml:space="preserve">mt09mcb020l</t>
  </si>
  <si>
    <t xml:space="preserve">kg</t>
  </si>
  <si>
    <t xml:space="preserve">Mortero de juntas cementoso de fraguado y endurecimiento rápido Colorstuk rapid "BUTECH", tipo CG2, según UNE-EN 13888, color Manhattan, para juntas de 2 a 15 mm, a base de conglomerantes hidráulicos específicos, áridos seleccionados y aditivos especiales, para todo tipo de piezas cerámicas y piedras naturales.</t>
  </si>
  <si>
    <t xml:space="preserve">mt15sjb010g</t>
  </si>
  <si>
    <t xml:space="preserve">Ud</t>
  </si>
  <si>
    <t xml:space="preserve">Cartucho de 310 ml de masilla de poliuretano monocomponente P-404 "BUTECH", color blanco, para el sellado de juntas de movimiento.</t>
  </si>
  <si>
    <t xml:space="preserve">Subtotal materiales:</t>
  </si>
  <si>
    <t xml:space="preserve">Mano de obra</t>
  </si>
  <si>
    <t xml:space="preserve">mo014</t>
  </si>
  <si>
    <t xml:space="preserve">h</t>
  </si>
  <si>
    <t xml:space="preserve">Oficial 1ª montador de aplacados cerámicos.</t>
  </si>
  <si>
    <t xml:space="preserve">mo081</t>
  </si>
  <si>
    <t xml:space="preserve">h</t>
  </si>
  <si>
    <t xml:space="preserve">Ayudante montador de aplacados cerámicos.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</si>
  <si>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</si>
  <si>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</si>
  <si>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</si>
  <si>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</si>
  <si>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</si>
  <si>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</si>
  <si>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</si>
  <si>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</si>
  <si>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</si>
  <si>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</si>
  <si>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</si>
  <si>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</si>
  <si>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</si>
  <si>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12004:2008/A1:2012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</si>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</sst>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70.04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53.85</v>
      </c>
      <c r="I10" s="12">
        <f ca="1">ROUND(INDIRECT(ADDRESS(ROW()+(0), COLUMN()+(-3), 1))*INDIRECT(ADDRESS(ROW()+(0), COLUMN()+(-1), 1)), 2)</f>
        <v>53.85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0.007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0.038</v>
      </c>
      <c r="G12" s="11"/>
      <c r="H12" s="12">
        <v>33.86</v>
      </c>
      <c r="I12" s="12">
        <f ca="1">ROUND(INDIRECT(ADDRESS(ROW()+(0), COLUMN()+(-3), 1))*INDIRECT(ADDRESS(ROW()+(0), COLUMN()+(-1), 1)), 2)</f>
        <v>1.29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0.68</v>
      </c>
      <c r="G13" s="11"/>
      <c r="H13" s="12">
        <v>3.53</v>
      </c>
      <c r="I13" s="12">
        <f ca="1">ROUND(INDIRECT(ADDRESS(ROW()+(0), COLUMN()+(-3), 1))*INDIRECT(ADDRESS(ROW()+(0), COLUMN()+(-1), 1)), 2)</f>
        <v>2.4</v>
      </c>
    </row>
    <row r="14" spans="1:9" ht="45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5</v>
      </c>
      <c r="G14" s="11"/>
      <c r="H14" s="12">
        <v>0.92</v>
      </c>
      <c r="I14" s="12">
        <f ca="1">ROUND(INDIRECT(ADDRESS(ROW()+(0), COLUMN()+(-3), 1))*INDIRECT(ADDRESS(ROW()+(0), COLUMN()+(-1), 1)), 2)</f>
        <v>4.6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1.5</v>
      </c>
      <c r="G15" s="11"/>
      <c r="H15" s="12">
        <v>5.49</v>
      </c>
      <c r="I15" s="12">
        <f ca="1">ROUND(INDIRECT(ADDRESS(ROW()+(0), COLUMN()+(-3), 1))*INDIRECT(ADDRESS(ROW()+(0), COLUMN()+(-1), 1)), 2)</f>
        <v>8.24</v>
      </c>
    </row>
    <row r="16" spans="1:9" ht="24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</v>
      </c>
      <c r="G16" s="11"/>
      <c r="H16" s="12">
        <v>1.39</v>
      </c>
      <c r="I16" s="12">
        <f ca="1">ROUND(INDIRECT(ADDRESS(ROW()+(0), COLUMN()+(-3), 1))*INDIRECT(ADDRESS(ROW()+(0), COLUMN()+(-1), 1)), 2)</f>
        <v>2.78</v>
      </c>
    </row>
    <row r="17" spans="1:9" ht="45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0.35</v>
      </c>
      <c r="G17" s="11"/>
      <c r="H17" s="12">
        <v>2.38</v>
      </c>
      <c r="I17" s="12">
        <f ca="1">ROUND(INDIRECT(ADDRESS(ROW()+(0), COLUMN()+(-3), 1))*INDIRECT(ADDRESS(ROW()+(0), COLUMN()+(-1), 1)), 2)</f>
        <v>0.83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3">
        <v>0.206</v>
      </c>
      <c r="G18" s="13"/>
      <c r="H18" s="14">
        <v>6.84</v>
      </c>
      <c r="I18" s="14">
        <f ca="1">ROUND(INDIRECT(ADDRESS(ROW()+(0), COLUMN()+(-3), 1))*INDIRECT(ADDRESS(ROW()+(0), COLUMN()+(-1), 1)), 2)</f>
        <v>1.41</v>
      </c>
    </row>
    <row r="19" spans="1:9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75.41</v>
      </c>
    </row>
    <row r="20" spans="1:9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8"/>
      <c r="H20" s="15"/>
      <c r="I20" s="15"/>
    </row>
    <row r="21" spans="1:9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1">
        <v>1.185</v>
      </c>
      <c r="G21" s="11"/>
      <c r="H21" s="12">
        <v>19.42</v>
      </c>
      <c r="I21" s="12">
        <f ca="1">ROUND(INDIRECT(ADDRESS(ROW()+(0), COLUMN()+(-3), 1))*INDIRECT(ADDRESS(ROW()+(0), COLUMN()+(-1), 1)), 2)</f>
        <v>23.01</v>
      </c>
    </row>
    <row r="22" spans="1:9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3">
        <v>1.303</v>
      </c>
      <c r="G22" s="13"/>
      <c r="H22" s="14">
        <v>17.9</v>
      </c>
      <c r="I22" s="14">
        <f ca="1">ROUND(INDIRECT(ADDRESS(ROW()+(0), COLUMN()+(-3), 1))*INDIRECT(ADDRESS(ROW()+(0), COLUMN()+(-1), 1)), 2)</f>
        <v>23.32</v>
      </c>
    </row>
    <row r="23" spans="1:9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46.33</v>
      </c>
    </row>
    <row r="24" spans="1:9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49</v>
      </c>
      <c r="D25" s="19" t="s">
        <v>50</v>
      </c>
      <c r="E25" s="19"/>
      <c r="F25" s="13">
        <v>2</v>
      </c>
      <c r="G25" s="13"/>
      <c r="H25" s="14">
        <f ca="1">ROUND(SUM(INDIRECT(ADDRESS(ROW()+(-2), COLUMN()+(1), 1)),INDIRECT(ADDRESS(ROW()+(-6), COLUMN()+(1), 1))), 2)</f>
        <v>121.74</v>
      </c>
      <c r="I25" s="14">
        <f ca="1">ROUND(INDIRECT(ADDRESS(ROW()+(0), COLUMN()+(-3), 1))*INDIRECT(ADDRESS(ROW()+(0), COLUMN()+(-1), 1))/100, 2)</f>
        <v>2.43</v>
      </c>
    </row>
    <row r="26" spans="1:9" ht="13.50" thickBot="1" customHeight="1">
      <c r="A26" s="21" t="s">
        <v>51</v>
      </c>
      <c r="B26" s="21"/>
      <c r="C26" s="22"/>
      <c r="D26" s="23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124.17</v>
      </c>
    </row>
    <row r="29" spans="1:9" ht="13.50" thickBot="1" customHeight="1">
      <c r="A29" s="27" t="s">
        <v>53</v>
      </c>
      <c r="B29" s="27"/>
      <c r="C29" s="27"/>
      <c r="D29" s="27"/>
      <c r="E29" s="27" t="s">
        <v>54</v>
      </c>
      <c r="F29" s="27"/>
      <c r="G29" s="27" t="s">
        <v>55</v>
      </c>
      <c r="H29" s="27"/>
      <c r="I29" s="27" t="s">
        <v>56</v>
      </c>
    </row>
    <row r="30" spans="1:9" ht="13.50" thickBot="1" customHeight="1">
      <c r="A30" s="28" t="s">
        <v>57</v>
      </c>
      <c r="B30" s="28"/>
      <c r="C30" s="28"/>
      <c r="D30" s="28"/>
      <c r="E30" s="29">
        <v>162011</v>
      </c>
      <c r="F30" s="29"/>
      <c r="G30" s="29">
        <v>162012</v>
      </c>
      <c r="H30" s="29"/>
      <c r="I30" s="29" t="s">
        <v>58</v>
      </c>
    </row>
    <row r="31" spans="1:9" ht="13.50" thickBot="1" customHeight="1">
      <c r="A31" s="30" t="s">
        <v>59</v>
      </c>
      <c r="B31" s="30"/>
      <c r="C31" s="30"/>
      <c r="D31" s="30"/>
      <c r="E31" s="31"/>
      <c r="F31" s="31"/>
      <c r="G31" s="31"/>
      <c r="H31" s="31"/>
      <c r="I31" s="31"/>
    </row>
    <row r="32" spans="1:9" ht="13.50" thickBot="1" customHeight="1">
      <c r="A32" s="28" t="s">
        <v>60</v>
      </c>
      <c r="B32" s="28"/>
      <c r="C32" s="28"/>
      <c r="D32" s="28"/>
      <c r="E32" s="29">
        <v>142013</v>
      </c>
      <c r="F32" s="29"/>
      <c r="G32" s="29">
        <v>172013</v>
      </c>
      <c r="H32" s="29"/>
      <c r="I32" s="29">
        <v>3</v>
      </c>
    </row>
    <row r="33" spans="1:9" ht="13.50" thickBot="1" customHeight="1">
      <c r="A33" s="30" t="s">
        <v>61</v>
      </c>
      <c r="B33" s="30"/>
      <c r="C33" s="30"/>
      <c r="D33" s="30"/>
      <c r="E33" s="31"/>
      <c r="F33" s="31"/>
      <c r="G33" s="31"/>
      <c r="H33" s="31"/>
      <c r="I33" s="3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</row>
    <row r="37" spans="1:1" ht="33.75" thickBot="1" customHeight="1">
      <c r="A37" s="1" t="s">
        <v>63</v>
      </c>
      <c r="B37" s="1"/>
      <c r="C37" s="1"/>
      <c r="D37" s="1"/>
      <c r="E37" s="1"/>
      <c r="F37" s="1"/>
      <c r="G37" s="1"/>
      <c r="H37" s="1"/>
      <c r="I37" s="1"/>
    </row>
    <row r="38" spans="1:1" ht="33.75" thickBot="1" customHeight="1">
      <c r="A38" s="1" t="s">
        <v>64</v>
      </c>
      <c r="B38" s="1"/>
      <c r="C38" s="1"/>
      <c r="D38" s="1"/>
      <c r="E38" s="1"/>
      <c r="F38" s="1"/>
      <c r="G38" s="1"/>
      <c r="H38" s="1"/>
      <c r="I38" s="1"/>
    </row>
  </sheetData>
  <mergeCells count="7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H23"/>
    <mergeCell ref="A24:B24"/>
    <mergeCell ref="D24:G24"/>
    <mergeCell ref="A25:B25"/>
    <mergeCell ref="D25:E25"/>
    <mergeCell ref="F25:G25"/>
    <mergeCell ref="A26:E26"/>
    <mergeCell ref="F26:H26"/>
    <mergeCell ref="A29:D29"/>
    <mergeCell ref="E29:F29"/>
    <mergeCell ref="G29:H29"/>
    <mergeCell ref="A30:D30"/>
    <mergeCell ref="E30:F31"/>
    <mergeCell ref="G30:H31"/>
    <mergeCell ref="I30:I31"/>
    <mergeCell ref="A31:D31"/>
    <mergeCell ref="A32:D32"/>
    <mergeCell ref="E32:F33"/>
    <mergeCell ref="G32:H33"/>
    <mergeCell ref="I32:I33"/>
    <mergeCell ref="A33:D33"/>
    <mergeCell ref="A36:I36"/>
    <mergeCell ref="A37:I37"/>
    <mergeCell ref="A38:I38"/>
  </mergeCells>
  <pageMargins left="0.147638" right="0.147638" top="0.206693" bottom="0.206693" header="0.0" footer="0.0"/>
  <pageSetup paperSize="9" orientation="portrait"/>
  <rowBreaks count="0" manualBreakCount="0">
    </rowBreaks>
</worksheet>
</file>