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<sst xmlns="http://schemas.openxmlformats.org/spreadsheetml/2006/main" count="44" uniqueCount="44">
  <si>
    <t xml:space="preserve"/>
  </si>
  <si>
    <t xml:space="preserve">RBA030</t>
  </si>
  <si>
    <t xml:space="preserve">m²</t>
  </si>
  <si>
    <t xml:space="preserve">Capa de terminación de revoco de mortero de cal sobre capa base, en paramento exterior.</t>
  </si>
  <si>
    <r>
      <rPr>
        <sz val="8.25"/>
        <color rgb="FF000000"/>
        <rFont val="Arial"/>
        <family val="2"/>
      </rPr>
      <t xml:space="preserve">Capa de terminación de revoco de mortero de cal, tipo CR CSI W2, según UNE-EN 998-1, color a elegir, de 10 mm de espesor, con acabado liso lavado, aplicado manualmente, sobre capa base de mortero, en paramento exterior, vertical. El precio incluye la protección de los elementos del entorno que puedan verse afectados durante los trabajos y la resolución de puntos singulares, pero no incluye la capa base de mortero.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</si>
  <si>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</si>
  <si>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</si>
  <si>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</si>
  <si>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</si>
  <si>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</si>
  <si>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</si>
  <si>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</si>
  <si>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mt08aaa010a</t>
  </si>
  <si>
    <t xml:space="preserve">m³</t>
  </si>
  <si>
    <t xml:space="preserve">Agua.</t>
  </si>
  <si>
    <t xml:space="preserve">mt28moc030b</t>
  </si>
  <si>
    <t xml:space="preserve">kg</t>
  </si>
  <si>
    <t xml:space="preserve">Mortero de cal, tipo CR CSI W2, según UNE-EN 998-1, para uso en interiores o en exteriores, color a elegir, compuesto de cal aérea, pigmentos minerales y aditivos orgánicos e inorgánicos, suministrado en sacos.</t>
  </si>
  <si>
    <t xml:space="preserve">mt27wav020a</t>
  </si>
  <si>
    <t xml:space="preserve">m</t>
  </si>
  <si>
    <t xml:space="preserve">Cinta adhesiva de pintor, de 25 mm de anchura.</t>
  </si>
  <si>
    <t xml:space="preserve">Subtotal materiales:</t>
  </si>
  <si>
    <t xml:space="preserve">Mano de obra</t>
  </si>
  <si>
    <t xml:space="preserve">mo039</t>
  </si>
  <si>
    <t xml:space="preserve">h</t>
  </si>
  <si>
    <t xml:space="preserve">Oficial 1ª revocador.</t>
  </si>
  <si>
    <t xml:space="preserve">mo111</t>
  </si>
  <si>
    <t xml:space="preserve">h</t>
  </si>
  <si>
    <t xml:space="preserve">Peón especializado revocador.</t>
  </si>
  <si>
    <t xml:space="preserve">Subtotal mano de obra:</t>
  </si>
  <si>
    <t xml:space="preserve">Costes directos complementarios</t>
  </si>
  <si>
    <t xml:space="preserve">%</t>
  </si>
  <si>
    <t xml:space="preserve">Costes directos complementarios</t>
  </si>
  <si>
    <t xml:space="preserve">Coste de mantenimiento decenal: 1,62€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</si>
  <si>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</si>
  <si>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y título de la norma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</si>
  <si>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</si>
  <si>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</si>
  <si>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</si>
  <si>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998-1:2016</t>
  </si>
  <si>
    <t xml:space="preserve">Especificaciones de los morteros para albañilería. Parte 1: Morteros para revoco y enlucido.</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</si>
  <si>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t>
    </r>
  </si>
  <si>
    <r>
      <rPr>
        <sz val="8.25"/>
        <color rgb="FF000000"/>
        <rFont val="Arial"/>
        <family val="2"/>
      </rPr>
      <t xml:space="preserve">(b)</t>
    </r>
    <r>
      <rPr>
        <sz val="8.25"/>
        <color rgb="FF000000"/>
        <rFont val="Arial"/>
        <family val="2"/>
      </rPr>
      <t xml:space="preserve"> </t>
    </r>
    <r>
      <rPr>
        <sz val="8.25"/>
        <color rgb="FF000000"/>
        <rFont val="Arial"/>
        <family val="2"/>
      </rPr>
      <t xml:space="preserve">Fecha en que finaliza el período de coexistencia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</si>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</sst>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1.36" customWidth="1"/>
    <col min="4" max="4" width="6.29" customWidth="1"/>
    <col min="5" max="5" width="71.40" customWidth="1"/>
    <col min="6" max="6" width="3.40" customWidth="1"/>
    <col min="7" max="7" width="9.52" customWidth="1"/>
    <col min="8" max="8" width="4.59" customWidth="1"/>
    <col min="9" max="9" width="9.86"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3"/>
      <c r="D3" s="2" t="s">
        <v>3</v>
      </c>
      <c r="E3" s="2"/>
      <c r="F3" s="2"/>
      <c r="G3" s="2"/>
      <c r="H3" s="2"/>
      <c r="I3" s="2"/>
      <c r="J3" s="2"/>
    </row>
    <row r="5" spans="1:10" ht="45.00" thickBot="1" customHeight="1">
      <c r="A5" s="5" t="s">
        <v>4</v>
      </c>
      <c r="B5" s="5"/>
      <c r="C5" s="5"/>
      <c r="D5" s="5"/>
      <c r="E5" s="5"/>
      <c r="F5" s="5"/>
      <c r="G5" s="5"/>
      <c r="H5" s="5"/>
      <c r="I5" s="5"/>
      <c r="J5" s="5"/>
    </row>
    <row r="8" spans="1:10" ht="24.00" thickBot="1" customHeight="1">
      <c r="A8" s="6" t="s">
        <v>5</v>
      </c>
      <c r="B8" s="6"/>
      <c r="C8" s="6" t="s">
        <v>6</v>
      </c>
      <c r="D8" s="6"/>
      <c r="E8" s="6" t="s">
        <v>7</v>
      </c>
      <c r="F8" s="6"/>
      <c r="G8" s="7" t="s">
        <v>8</v>
      </c>
      <c r="H8" s="7"/>
      <c r="I8" s="7" t="s">
        <v>9</v>
      </c>
      <c r="J8" s="7" t="s">
        <v>10</v>
      </c>
    </row>
    <row r="9" spans="1:10" ht="13.50" thickBot="1" customHeight="1">
      <c r="A9" s="8">
        <v>1</v>
      </c>
      <c r="B9" s="8"/>
      <c r="C9" s="8"/>
      <c r="D9" s="8"/>
      <c r="E9" s="9" t="s">
        <v>11</v>
      </c>
      <c r="F9" s="9"/>
      <c r="G9" s="9"/>
      <c r="H9" s="9"/>
      <c r="I9" s="8"/>
      <c r="J9" s="8"/>
    </row>
    <row r="10" spans="1:10" ht="13.50" thickBot="1" customHeight="1">
      <c r="A10" s="1" t="s">
        <v>12</v>
      </c>
      <c r="B10" s="1"/>
      <c r="C10" s="10" t="s">
        <v>13</v>
      </c>
      <c r="D10" s="10"/>
      <c r="E10" s="1" t="s">
        <v>14</v>
      </c>
      <c r="F10" s="1"/>
      <c r="G10" s="11">
        <v>0.005</v>
      </c>
      <c r="H10" s="11"/>
      <c r="I10" s="12">
        <v>1.5</v>
      </c>
      <c r="J10" s="12">
        <f ca="1">ROUND(INDIRECT(ADDRESS(ROW()+(0), COLUMN()+(-3), 1))*INDIRECT(ADDRESS(ROW()+(0), COLUMN()+(-1), 1)), 2)</f>
        <v>0.01</v>
      </c>
    </row>
    <row r="11" spans="1:10" ht="34.50" thickBot="1" customHeight="1">
      <c r="A11" s="1" t="s">
        <v>15</v>
      </c>
      <c r="B11" s="1"/>
      <c r="C11" s="10" t="s">
        <v>16</v>
      </c>
      <c r="D11" s="10"/>
      <c r="E11" s="1" t="s">
        <v>17</v>
      </c>
      <c r="F11" s="1"/>
      <c r="G11" s="11">
        <v>16</v>
      </c>
      <c r="H11" s="11"/>
      <c r="I11" s="12">
        <v>0.46</v>
      </c>
      <c r="J11" s="12">
        <f ca="1">ROUND(INDIRECT(ADDRESS(ROW()+(0), COLUMN()+(-3), 1))*INDIRECT(ADDRESS(ROW()+(0), COLUMN()+(-1), 1)), 2)</f>
        <v>7.36</v>
      </c>
    </row>
    <row r="12" spans="1:10" ht="13.50" thickBot="1" customHeight="1">
      <c r="A12" s="1" t="s">
        <v>18</v>
      </c>
      <c r="B12" s="1"/>
      <c r="C12" s="10" t="s">
        <v>19</v>
      </c>
      <c r="D12" s="10"/>
      <c r="E12" s="1" t="s">
        <v>20</v>
      </c>
      <c r="F12" s="1"/>
      <c r="G12" s="13">
        <v>1</v>
      </c>
      <c r="H12" s="13"/>
      <c r="I12" s="14">
        <v>0.1</v>
      </c>
      <c r="J12" s="14">
        <f ca="1">ROUND(INDIRECT(ADDRESS(ROW()+(0), COLUMN()+(-3), 1))*INDIRECT(ADDRESS(ROW()+(0), COLUMN()+(-1), 1)), 2)</f>
        <v>0.1</v>
      </c>
    </row>
    <row r="13" spans="1:10" ht="13.50" thickBot="1" customHeight="1">
      <c r="A13" s="15"/>
      <c r="B13" s="15"/>
      <c r="C13" s="15"/>
      <c r="D13" s="15"/>
      <c r="E13" s="15"/>
      <c r="F13" s="15"/>
      <c r="G13" s="9" t="s">
        <v>21</v>
      </c>
      <c r="H13" s="9"/>
      <c r="I13" s="9"/>
      <c r="J13" s="17">
        <f ca="1">ROUND(SUM(INDIRECT(ADDRESS(ROW()+(-1), COLUMN()+(0), 1)),INDIRECT(ADDRESS(ROW()+(-2), COLUMN()+(0), 1)),INDIRECT(ADDRESS(ROW()+(-3), COLUMN()+(0), 1))), 2)</f>
        <v>7.47</v>
      </c>
    </row>
    <row r="14" spans="1:10" ht="13.50" thickBot="1" customHeight="1">
      <c r="A14" s="15">
        <v>2</v>
      </c>
      <c r="B14" s="15"/>
      <c r="C14" s="15"/>
      <c r="D14" s="15"/>
      <c r="E14" s="18" t="s">
        <v>22</v>
      </c>
      <c r="F14" s="18"/>
      <c r="G14" s="18"/>
      <c r="H14" s="18"/>
      <c r="I14" s="15"/>
      <c r="J14" s="15"/>
    </row>
    <row r="15" spans="1:10" ht="13.50" thickBot="1" customHeight="1">
      <c r="A15" s="1" t="s">
        <v>23</v>
      </c>
      <c r="B15" s="1"/>
      <c r="C15" s="10" t="s">
        <v>24</v>
      </c>
      <c r="D15" s="10"/>
      <c r="E15" s="1" t="s">
        <v>25</v>
      </c>
      <c r="F15" s="1"/>
      <c r="G15" s="11">
        <v>0.662</v>
      </c>
      <c r="H15" s="11"/>
      <c r="I15" s="12">
        <v>23.97</v>
      </c>
      <c r="J15" s="12">
        <f ca="1">ROUND(INDIRECT(ADDRESS(ROW()+(0), COLUMN()+(-3), 1))*INDIRECT(ADDRESS(ROW()+(0), COLUMN()+(-1), 1)), 2)</f>
        <v>15.87</v>
      </c>
    </row>
    <row r="16" spans="1:10" ht="13.50" thickBot="1" customHeight="1">
      <c r="A16" s="1" t="s">
        <v>26</v>
      </c>
      <c r="B16" s="1"/>
      <c r="C16" s="10" t="s">
        <v>27</v>
      </c>
      <c r="D16" s="10"/>
      <c r="E16" s="1" t="s">
        <v>28</v>
      </c>
      <c r="F16" s="1"/>
      <c r="G16" s="13">
        <v>0.338</v>
      </c>
      <c r="H16" s="13"/>
      <c r="I16" s="14">
        <v>23.25</v>
      </c>
      <c r="J16" s="14">
        <f ca="1">ROUND(INDIRECT(ADDRESS(ROW()+(0), COLUMN()+(-3), 1))*INDIRECT(ADDRESS(ROW()+(0), COLUMN()+(-1), 1)), 2)</f>
        <v>7.86</v>
      </c>
    </row>
    <row r="17" spans="1:10" ht="13.50" thickBot="1" customHeight="1">
      <c r="A17" s="15"/>
      <c r="B17" s="15"/>
      <c r="C17" s="15"/>
      <c r="D17" s="15"/>
      <c r="E17" s="15"/>
      <c r="F17" s="15"/>
      <c r="G17" s="9" t="s">
        <v>29</v>
      </c>
      <c r="H17" s="9"/>
      <c r="I17" s="9"/>
      <c r="J17" s="17">
        <f ca="1">ROUND(SUM(INDIRECT(ADDRESS(ROW()+(-1), COLUMN()+(0), 1)),INDIRECT(ADDRESS(ROW()+(-2), COLUMN()+(0), 1))), 2)</f>
        <v>23.73</v>
      </c>
    </row>
    <row r="18" spans="1:10" ht="13.50" thickBot="1" customHeight="1">
      <c r="A18" s="15">
        <v>3</v>
      </c>
      <c r="B18" s="15"/>
      <c r="C18" s="15"/>
      <c r="D18" s="15"/>
      <c r="E18" s="18" t="s">
        <v>30</v>
      </c>
      <c r="F18" s="18"/>
      <c r="G18" s="18"/>
      <c r="H18" s="18"/>
      <c r="I18" s="15"/>
      <c r="J18" s="15"/>
    </row>
    <row r="19" spans="1:10" ht="13.50" thickBot="1" customHeight="1">
      <c r="A19" s="19"/>
      <c r="B19" s="19"/>
      <c r="C19" s="20" t="s">
        <v>31</v>
      </c>
      <c r="D19" s="20"/>
      <c r="E19" s="19" t="s">
        <v>32</v>
      </c>
      <c r="F19" s="19"/>
      <c r="G19" s="13">
        <v>4</v>
      </c>
      <c r="H19" s="13"/>
      <c r="I19" s="14">
        <f ca="1">ROUND(SUM(INDIRECT(ADDRESS(ROW()+(-2), COLUMN()+(1), 1)),INDIRECT(ADDRESS(ROW()+(-6), COLUMN()+(1), 1))), 2)</f>
        <v>31.2</v>
      </c>
      <c r="J19" s="14">
        <f ca="1">ROUND(INDIRECT(ADDRESS(ROW()+(0), COLUMN()+(-3), 1))*INDIRECT(ADDRESS(ROW()+(0), COLUMN()+(-1), 1))/100, 2)</f>
        <v>1.25</v>
      </c>
    </row>
    <row r="20" spans="1:10" ht="13.50" thickBot="1" customHeight="1">
      <c r="A20" s="21" t="s">
        <v>33</v>
      </c>
      <c r="B20" s="21"/>
      <c r="C20" s="22"/>
      <c r="D20" s="22"/>
      <c r="E20" s="23"/>
      <c r="F20" s="23"/>
      <c r="G20" s="24" t="s">
        <v>34</v>
      </c>
      <c r="H20" s="24"/>
      <c r="I20" s="25"/>
      <c r="J20" s="26">
        <f ca="1">ROUND(SUM(INDIRECT(ADDRESS(ROW()+(-1), COLUMN()+(0), 1)),INDIRECT(ADDRESS(ROW()+(-3), COLUMN()+(0), 1)),INDIRECT(ADDRESS(ROW()+(-7), COLUMN()+(0), 1))), 2)</f>
        <v>32.45</v>
      </c>
    </row>
    <row r="23" spans="1:10" ht="13.50" thickBot="1" customHeight="1">
      <c r="A23" s="27" t="s">
        <v>35</v>
      </c>
      <c r="B23" s="27"/>
      <c r="C23" s="27"/>
      <c r="D23" s="27"/>
      <c r="E23" s="27"/>
      <c r="F23" s="27" t="s">
        <v>36</v>
      </c>
      <c r="G23" s="27"/>
      <c r="H23" s="27" t="s">
        <v>37</v>
      </c>
      <c r="I23" s="27"/>
      <c r="J23" s="27" t="s">
        <v>38</v>
      </c>
    </row>
    <row r="24" spans="1:10" ht="13.50" thickBot="1" customHeight="1">
      <c r="A24" s="28" t="s">
        <v>39</v>
      </c>
      <c r="B24" s="28"/>
      <c r="C24" s="28"/>
      <c r="D24" s="28"/>
      <c r="E24" s="28"/>
      <c r="F24" s="29">
        <v>1.18202e+06</v>
      </c>
      <c r="G24" s="29"/>
      <c r="H24" s="29">
        <v>1.18202e+06</v>
      </c>
      <c r="I24" s="29"/>
      <c r="J24" s="29">
        <v>4</v>
      </c>
    </row>
    <row r="25" spans="1:10" ht="13.50" thickBot="1" customHeight="1">
      <c r="A25" s="30" t="s">
        <v>40</v>
      </c>
      <c r="B25" s="30"/>
      <c r="C25" s="30"/>
      <c r="D25" s="30"/>
      <c r="E25" s="30"/>
      <c r="F25" s="31"/>
      <c r="G25" s="31"/>
      <c r="H25" s="31"/>
      <c r="I25" s="31"/>
      <c r="J25" s="31"/>
    </row>
    <row r="28" spans="1:1" ht="33.75" thickBot="1" customHeight="1">
      <c r="A28" s="1" t="s">
        <v>41</v>
      </c>
      <c r="B28" s="1"/>
      <c r="C28" s="1"/>
      <c r="D28" s="1"/>
      <c r="E28" s="1"/>
      <c r="F28" s="1"/>
      <c r="G28" s="1"/>
      <c r="H28" s="1"/>
      <c r="I28" s="1"/>
      <c r="J28" s="1"/>
    </row>
    <row r="29" spans="1:1" ht="33.75" thickBot="1" customHeight="1">
      <c r="A29" s="1" t="s">
        <v>42</v>
      </c>
      <c r="B29" s="1"/>
      <c r="C29" s="1"/>
      <c r="D29" s="1"/>
      <c r="E29" s="1"/>
      <c r="F29" s="1"/>
      <c r="G29" s="1"/>
      <c r="H29" s="1"/>
      <c r="I29" s="1"/>
      <c r="J29" s="1"/>
    </row>
    <row r="30" spans="1:1" ht="33.75" thickBot="1" customHeight="1">
      <c r="A30" s="1" t="s">
        <v>43</v>
      </c>
      <c r="B30" s="1"/>
      <c r="C30" s="1"/>
      <c r="D30" s="1"/>
      <c r="E30" s="1"/>
      <c r="F30" s="1"/>
      <c r="G30" s="1"/>
      <c r="H30" s="1"/>
      <c r="I30" s="1"/>
      <c r="J30" s="1"/>
    </row>
  </sheetData>
  <mergeCells count="62">
    <mergeCell ref="A1:J1"/>
    <mergeCell ref="B3:C3"/>
    <mergeCell ref="D3:J3"/>
    <mergeCell ref="A5:J5"/>
    <mergeCell ref="A8:B8"/>
    <mergeCell ref="C8:D8"/>
    <mergeCell ref="E8:F8"/>
    <mergeCell ref="G8:H8"/>
    <mergeCell ref="A9:B9"/>
    <mergeCell ref="C9:D9"/>
    <mergeCell ref="E9:H9"/>
    <mergeCell ref="A10:B10"/>
    <mergeCell ref="C10:D10"/>
    <mergeCell ref="E10:F10"/>
    <mergeCell ref="G10:H10"/>
    <mergeCell ref="A11:B11"/>
    <mergeCell ref="C11:D11"/>
    <mergeCell ref="E11:F11"/>
    <mergeCell ref="G11:H11"/>
    <mergeCell ref="A12:B12"/>
    <mergeCell ref="C12:D12"/>
    <mergeCell ref="E12:F12"/>
    <mergeCell ref="G12:H12"/>
    <mergeCell ref="A13:B13"/>
    <mergeCell ref="C13:D13"/>
    <mergeCell ref="E13:F13"/>
    <mergeCell ref="G13:I13"/>
    <mergeCell ref="A14:B14"/>
    <mergeCell ref="C14:D14"/>
    <mergeCell ref="E14:H14"/>
    <mergeCell ref="A15:B15"/>
    <mergeCell ref="C15:D15"/>
    <mergeCell ref="E15:F15"/>
    <mergeCell ref="G15:H15"/>
    <mergeCell ref="A16:B16"/>
    <mergeCell ref="C16:D16"/>
    <mergeCell ref="E16:F16"/>
    <mergeCell ref="G16:H16"/>
    <mergeCell ref="A17:B17"/>
    <mergeCell ref="C17:D17"/>
    <mergeCell ref="E17:F17"/>
    <mergeCell ref="G17:I17"/>
    <mergeCell ref="A18:B18"/>
    <mergeCell ref="C18:D18"/>
    <mergeCell ref="E18:H18"/>
    <mergeCell ref="A19:B19"/>
    <mergeCell ref="C19:D19"/>
    <mergeCell ref="E19:F19"/>
    <mergeCell ref="G19:H19"/>
    <mergeCell ref="A20:F20"/>
    <mergeCell ref="G20:I20"/>
    <mergeCell ref="A23:E23"/>
    <mergeCell ref="F23:G23"/>
    <mergeCell ref="H23:I23"/>
    <mergeCell ref="A24:E24"/>
    <mergeCell ref="F24:G25"/>
    <mergeCell ref="H24:I25"/>
    <mergeCell ref="J24:J25"/>
    <mergeCell ref="A25:E25"/>
    <mergeCell ref="A28:J28"/>
    <mergeCell ref="A29:J29"/>
    <mergeCell ref="A30:J30"/>
  </mergeCells>
  <pageMargins left="0.147638" right="0.147638" top="0.206693" bottom="0.206693" header="0.0" footer="0.0"/>
  <pageSetup paperSize="9" orientation="portrait"/>
  <rowBreaks count="0" manualBreakCount="0">
    </rowBreaks>
</worksheet>
</file>