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<sst xmlns="http://schemas.openxmlformats.org/spreadsheetml/2006/main" count="96" uniqueCount="96">
  <si>
    <t xml:space="preserve"/>
  </si>
  <si>
    <t xml:space="preserve">QVE022</t>
  </si>
  <si>
    <t xml:space="preserve">m²</t>
  </si>
  <si>
    <t xml:space="preserve">Cubierta inclinada, ajardinada extensiva. Sistema Cubierta Inclinada hasta 35° "ZINCO".</t>
  </si>
  <si>
    <r>
      <rPr>
        <sz val="8.25"/>
        <color rgb="FF000000"/>
        <rFont val="Arial"/>
        <family val="2"/>
      </rPr>
      <t xml:space="preserve">Cubierta inclinada, ajardinada extensiva (ecológica), sistema Cubierta Inclinada hasta 35° "ZINCO", con una pendiente media del 36,4%, sobre base resistente. CAPA DE REGULARIZACIÓN: mortero de cemento, industrial, M-5, de 2 cm de espesor, con acabado fratasado; IMPERMEABILIZACIÓN: tipo monocapa, adherida, formada por una lámina de betún modificado con elastómero SBS, LBM(SBS)-50/G-FP, con armadura de fieltro de poliéster reforzado y estabilizado de 150 g/m², con autoprotección mineral de color verde, con resistencia a la penetración de raíces, totalmente adherida con soplete;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500 kPa, resistencia térmica 1,2 m²K/W, conductividad térmica 0,034 W/(mK), con fijación mecánica; CAPA SEPARADORA BAJO PROTECCIÓN: lámina de desolidarización, flexible, de polipropileno, TGV 21 "ZINCO", impermeable al agua de lluvia y permeable al vapor de agua, de 0,55 mm de espesor, con una masa superficial de 80 g/m²; CAPA DRENANTE: módulo Georaster "ZINCO", de polietileno de alta densidad (PEAD/HDPE), reciclado en un 80%; CAPA DE COBERTURA: sustrato Zincoterra Floral "ZINCO", compuesto de cerámica seleccionada triturada y otros componentes minerales mezclados con compost y turba rubia, de 100 mm de espesor y plantas con cepellón plano, Zinco Sedum Mix "ZINCO", con 4 o más especies distintas de sedum. Incluso cantos rodados para el relleno del espacio entre el borde de la cubierta y la vegetación. El precio no incluye la formación de pendientes.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</si>
  <si>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</si>
  <si>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</si>
  <si>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</si>
  <si>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</si>
  <si>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</si>
  <si>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</si>
  <si>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</si>
  <si>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</si>
  <si>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</si>
  <si>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</si>
  <si>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</si>
  <si>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</si>
  <si>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</si>
  <si>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</si>
  <si>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</si>
  <si>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</si>
  <si>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</si>
  <si>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</si>
  <si>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</si>
  <si>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mt16pxa010bac</t>
  </si>
  <si>
    <t xml:space="preserve">m²</t>
  </si>
  <si>
    <t xml:space="preserve">Panel rígido de poliestireno extruido, según UNE-EN 13164, de superficie lisa y mecanizado lateral a media madera, de 40 mm de espesor, resistencia a compresión &gt;= 500 kPa, resistencia térmica 1,2 m²K/W, conductividad térmica 0,034 W/(mK), Euroclase E de reacción al fuego según UNE-EN 13501-1, con código de designación XPS-EN 13164-T1-CS(10/Y)500-DLT(2)5-DS(70,90)-WL(T)0,7-WD(V)3-FTCD1.</t>
  </si>
  <si>
    <t xml:space="preserve">mt16aaa020ig</t>
  </si>
  <si>
    <t xml:space="preserve">Ud</t>
  </si>
  <si>
    <t xml:space="preserve">Fijación mecánica para paneles aislantes de poliestireno extruido, colocados directamente sobre la superficie soporte.</t>
  </si>
  <si>
    <t xml:space="preserve">mt14lbz070a</t>
  </si>
  <si>
    <t xml:space="preserve">m²</t>
  </si>
  <si>
    <t xml:space="preserve">Lámina de desolidarización, flexible, de polipropileno, TGV 21 "ZINCO", impermeable al agua de lluvia y permeable al vapor de agua, de 0,55 mm de espesor, con una masa superficial de 80 g/m², suministrada en rollos de 1,60x250 m.</t>
  </si>
  <si>
    <t xml:space="preserve">mt14lbz100a</t>
  </si>
  <si>
    <t xml:space="preserve">Ud</t>
  </si>
  <si>
    <t xml:space="preserve">Módulo Georaster "ZINCO", de polietileno de alta densidad (PEAD/HDPE), reciclado en un 80%, de 540x540 mm y de 100 mm de altura, con perfil en U para reparto de cargas y perfiles en T para unión entre módulos; para drenaje y sujeción de la capa de sustrato.</t>
  </si>
  <si>
    <t xml:space="preserve">mt48saz010a</t>
  </si>
  <si>
    <t xml:space="preserve">m³</t>
  </si>
  <si>
    <t xml:space="preserve">Sustrato Zincoterra Floral "ZINCO", compuesto de cerámica seleccionada triturada y otros componentes minerales mezclados con compost y turba rubia, suministrado en sacos Big Bag, para cubiertas verdes.</t>
  </si>
  <si>
    <t xml:space="preserve">mt48epz010ja</t>
  </si>
  <si>
    <t xml:space="preserve">m²</t>
  </si>
  <si>
    <t xml:space="preserve">Plantas con cepellón plano, Zinco Sedum Mix "ZINCO", suministradas en bandejas de 60 piezas con 4 o más especies distintas de sedum,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</si>
  <si>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</si>
  <si>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</si>
  <si>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</si>
  <si>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</si>
  <si>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</si>
  <si>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</si>
  <si>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</si>
  <si>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</si>
  <si>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</si>
  <si>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</si>
  <si>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</si>
  <si>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</si>
  <si>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</si>
  <si>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</si>
  <si>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</si>
  <si>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</si>
  <si>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</si>
  <si>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</si>
  <si>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</si>
  <si>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</si>
  <si>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</si>
  <si>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</si>
  <si>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</si>
  <si>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</si>
  <si>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</si>
  <si>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</si>
  <si>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</si>
  <si>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</si>
  <si>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</si>
  <si>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</si>
  <si>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</si>
  <si>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</si>
  <si>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</si>
  <si>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67,19€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</si>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</sst>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38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0.038</v>
      </c>
      <c r="G10" s="11"/>
      <c r="H10" s="12">
        <v>53.48</v>
      </c>
      <c r="I10" s="12">
        <f ca="1">ROUND(INDIRECT(ADDRESS(ROW()+(0), COLUMN()+(-3), 1))*INDIRECT(ADDRESS(ROW()+(0), COLUMN()+(-1), 1)), 2)</f>
        <v>2.03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0.3</v>
      </c>
      <c r="G11" s="11"/>
      <c r="H11" s="12">
        <v>3.3</v>
      </c>
      <c r="I11" s="12">
        <f ca="1">ROUND(INDIRECT(ADDRESS(ROW()+(0), COLUMN()+(-3), 1))*INDIRECT(ADDRESS(ROW()+(0), COLUMN()+(-1), 1)), 2)</f>
        <v>0.99</v>
      </c>
      <c r="J11" s="12"/>
    </row>
    <row r="12" spans="1:10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1.1</v>
      </c>
      <c r="G12" s="11"/>
      <c r="H12" s="12">
        <v>10.36</v>
      </c>
      <c r="I12" s="12">
        <f ca="1">ROUND(INDIRECT(ADDRESS(ROW()+(0), COLUMN()+(-3), 1))*INDIRECT(ADDRESS(ROW()+(0), COLUMN()+(-1), 1)), 2)</f>
        <v>11.4</v>
      </c>
      <c r="J12" s="12"/>
    </row>
    <row r="13" spans="1:10" ht="55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1.05</v>
      </c>
      <c r="G13" s="11"/>
      <c r="H13" s="12">
        <v>0.68</v>
      </c>
      <c r="I13" s="12">
        <f ca="1">ROUND(INDIRECT(ADDRESS(ROW()+(0), COLUMN()+(-3), 1))*INDIRECT(ADDRESS(ROW()+(0), COLUMN()+(-1), 1)), 2)</f>
        <v>0.71</v>
      </c>
      <c r="J13" s="12"/>
    </row>
    <row r="14" spans="1:10" ht="55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1.05</v>
      </c>
      <c r="G14" s="11"/>
      <c r="H14" s="12">
        <v>9.26</v>
      </c>
      <c r="I14" s="12">
        <f ca="1">ROUND(INDIRECT(ADDRESS(ROW()+(0), COLUMN()+(-3), 1))*INDIRECT(ADDRESS(ROW()+(0), COLUMN()+(-1), 1)), 2)</f>
        <v>9.72</v>
      </c>
      <c r="J14" s="12"/>
    </row>
    <row r="15" spans="1:10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2.5</v>
      </c>
      <c r="G15" s="11"/>
      <c r="H15" s="12">
        <v>0.19</v>
      </c>
      <c r="I15" s="12">
        <f ca="1">ROUND(INDIRECT(ADDRESS(ROW()+(0), COLUMN()+(-3), 1))*INDIRECT(ADDRESS(ROW()+(0), COLUMN()+(-1), 1)), 2)</f>
        <v>0.48</v>
      </c>
      <c r="J15" s="12"/>
    </row>
    <row r="16" spans="1:10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2.15</v>
      </c>
      <c r="I16" s="12">
        <f ca="1">ROUND(INDIRECT(ADDRESS(ROW()+(0), COLUMN()+(-3), 1))*INDIRECT(ADDRESS(ROW()+(0), COLUMN()+(-1), 1)), 2)</f>
        <v>2.26</v>
      </c>
      <c r="J16" s="12"/>
    </row>
    <row r="17" spans="1:10" ht="45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2.56</v>
      </c>
      <c r="G17" s="11"/>
      <c r="H17" s="12">
        <v>40.77</v>
      </c>
      <c r="I17" s="12">
        <f ca="1">ROUND(INDIRECT(ADDRESS(ROW()+(0), COLUMN()+(-3), 1))*INDIRECT(ADDRESS(ROW()+(0), COLUMN()+(-1), 1)), 2)</f>
        <v>104.37</v>
      </c>
      <c r="J17" s="12"/>
    </row>
    <row r="18" spans="1:10" ht="34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0.12</v>
      </c>
      <c r="G18" s="11"/>
      <c r="H18" s="12">
        <v>114</v>
      </c>
      <c r="I18" s="12">
        <f ca="1">ROUND(INDIRECT(ADDRESS(ROW()+(0), COLUMN()+(-3), 1))*INDIRECT(ADDRESS(ROW()+(0), COLUMN()+(-1), 1)), 2)</f>
        <v>13.68</v>
      </c>
      <c r="J18" s="12"/>
    </row>
    <row r="19" spans="1:10" ht="24.0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</v>
      </c>
      <c r="G19" s="11"/>
      <c r="H19" s="12">
        <v>10</v>
      </c>
      <c r="I19" s="12">
        <f ca="1">ROUND(INDIRECT(ADDRESS(ROW()+(0), COLUMN()+(-3), 1))*INDIRECT(ADDRESS(ROW()+(0), COLUMN()+(-1), 1)), 2)</f>
        <v>10</v>
      </c>
      <c r="J19" s="12"/>
    </row>
    <row r="20" spans="1:10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3">
        <v>0.04</v>
      </c>
      <c r="G20" s="13"/>
      <c r="H20" s="14">
        <v>21.65</v>
      </c>
      <c r="I20" s="14">
        <f ca="1">ROUND(INDIRECT(ADDRESS(ROW()+(0), COLUMN()+(-3), 1))*INDIRECT(ADDRESS(ROW()+(0), COLUMN()+(-1), 1)), 2)</f>
        <v>0.87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45</v>
      </c>
      <c r="G21" s="9"/>
      <c r="H21" s="9"/>
      <c r="I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156.51</v>
      </c>
      <c r="J21" s="17"/>
    </row>
    <row r="22" spans="1:10" ht="13.50" thickBot="1" customHeight="1">
      <c r="A22" s="15">
        <v>2</v>
      </c>
      <c r="B22" s="15"/>
      <c r="C22" s="15"/>
      <c r="D22" s="18" t="s">
        <v>46</v>
      </c>
      <c r="E22" s="18"/>
      <c r="F22" s="18"/>
      <c r="G22" s="18"/>
      <c r="H22" s="15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" t="s">
        <v>49</v>
      </c>
      <c r="E23" s="1"/>
      <c r="F23" s="11">
        <v>0.004</v>
      </c>
      <c r="G23" s="11"/>
      <c r="H23" s="12">
        <v>23.1</v>
      </c>
      <c r="I23" s="12">
        <f ca="1">ROUND(INDIRECT(ADDRESS(ROW()+(0), COLUMN()+(-3), 1))*INDIRECT(ADDRESS(ROW()+(0), COLUMN()+(-1), 1)), 2)</f>
        <v>0.09</v>
      </c>
      <c r="J23" s="12"/>
    </row>
    <row r="24" spans="1:10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1">
        <v>0.004</v>
      </c>
      <c r="G24" s="11"/>
      <c r="H24" s="12">
        <v>21.69</v>
      </c>
      <c r="I24" s="12">
        <f ca="1">ROUND(INDIRECT(ADDRESS(ROW()+(0), COLUMN()+(-3), 1))*INDIRECT(ADDRESS(ROW()+(0), COLUMN()+(-1), 1)), 2)</f>
        <v>0.09</v>
      </c>
      <c r="J24" s="12"/>
    </row>
    <row r="25" spans="1:10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0.113</v>
      </c>
      <c r="G25" s="11"/>
      <c r="H25" s="12">
        <v>23.74</v>
      </c>
      <c r="I25" s="12">
        <f ca="1">ROUND(INDIRECT(ADDRESS(ROW()+(0), COLUMN()+(-3), 1))*INDIRECT(ADDRESS(ROW()+(0), COLUMN()+(-1), 1)), 2)</f>
        <v>2.68</v>
      </c>
      <c r="J25" s="12"/>
    </row>
    <row r="26" spans="1:10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0.113</v>
      </c>
      <c r="G26" s="11"/>
      <c r="H26" s="12">
        <v>21.94</v>
      </c>
      <c r="I26" s="12">
        <f ca="1">ROUND(INDIRECT(ADDRESS(ROW()+(0), COLUMN()+(-3), 1))*INDIRECT(ADDRESS(ROW()+(0), COLUMN()+(-1), 1)), 2)</f>
        <v>2.48</v>
      </c>
      <c r="J26" s="12"/>
    </row>
    <row r="27" spans="1:10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0.367</v>
      </c>
      <c r="G27" s="11"/>
      <c r="H27" s="12">
        <v>23.1</v>
      </c>
      <c r="I27" s="12">
        <f ca="1">ROUND(INDIRECT(ADDRESS(ROW()+(0), COLUMN()+(-3), 1))*INDIRECT(ADDRESS(ROW()+(0), COLUMN()+(-1), 1)), 2)</f>
        <v>8.48</v>
      </c>
      <c r="J27" s="12"/>
    </row>
    <row r="28" spans="1:10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0.367</v>
      </c>
      <c r="G28" s="11"/>
      <c r="H28" s="12">
        <v>21.94</v>
      </c>
      <c r="I28" s="12">
        <f ca="1">ROUND(INDIRECT(ADDRESS(ROW()+(0), COLUMN()+(-3), 1))*INDIRECT(ADDRESS(ROW()+(0), COLUMN()+(-1), 1)), 2)</f>
        <v>8.05</v>
      </c>
      <c r="J28" s="12"/>
    </row>
    <row r="29" spans="1:10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0.683</v>
      </c>
      <c r="G29" s="11"/>
      <c r="H29" s="12">
        <v>23.1</v>
      </c>
      <c r="I29" s="12">
        <f ca="1">ROUND(INDIRECT(ADDRESS(ROW()+(0), COLUMN()+(-3), 1))*INDIRECT(ADDRESS(ROW()+(0), COLUMN()+(-1), 1)), 2)</f>
        <v>15.78</v>
      </c>
      <c r="J29" s="12"/>
    </row>
    <row r="30" spans="1:10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3">
        <v>0.682</v>
      </c>
      <c r="G30" s="13"/>
      <c r="H30" s="14">
        <v>21.94</v>
      </c>
      <c r="I30" s="14">
        <f ca="1">ROUND(INDIRECT(ADDRESS(ROW()+(0), COLUMN()+(-3), 1))*INDIRECT(ADDRESS(ROW()+(0), COLUMN()+(-1), 1)), 2)</f>
        <v>14.96</v>
      </c>
      <c r="J30" s="14"/>
    </row>
    <row r="31" spans="1:10" ht="13.50" thickBot="1" customHeight="1">
      <c r="A31" s="15"/>
      <c r="B31" s="15"/>
      <c r="C31" s="15"/>
      <c r="D31" s="15"/>
      <c r="E31" s="15"/>
      <c r="F31" s="9" t="s">
        <v>71</v>
      </c>
      <c r="G31" s="9"/>
      <c r="H31" s="9"/>
      <c r="I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52.61</v>
      </c>
      <c r="J31" s="17"/>
    </row>
    <row r="32" spans="1:10" ht="13.50" thickBot="1" customHeight="1">
      <c r="A32" s="15">
        <v>3</v>
      </c>
      <c r="B32" s="15"/>
      <c r="C32" s="15"/>
      <c r="D32" s="18" t="s">
        <v>72</v>
      </c>
      <c r="E32" s="18"/>
      <c r="F32" s="18"/>
      <c r="G32" s="18"/>
      <c r="H32" s="15"/>
      <c r="I32" s="15"/>
      <c r="J32" s="15"/>
    </row>
    <row r="33" spans="1:10" ht="13.50" thickBot="1" customHeight="1">
      <c r="A33" s="19"/>
      <c r="B33" s="19"/>
      <c r="C33" s="20" t="s">
        <v>73</v>
      </c>
      <c r="D33" s="19" t="s">
        <v>74</v>
      </c>
      <c r="E33" s="19"/>
      <c r="F33" s="13">
        <v>2</v>
      </c>
      <c r="G33" s="13"/>
      <c r="H33" s="14">
        <f ca="1">ROUND(SUM(INDIRECT(ADDRESS(ROW()+(-2), COLUMN()+(1), 1)),INDIRECT(ADDRESS(ROW()+(-12), COLUMN()+(1), 1))), 2)</f>
        <v>209.12</v>
      </c>
      <c r="I33" s="14">
        <f ca="1">ROUND(INDIRECT(ADDRESS(ROW()+(0), COLUMN()+(-3), 1))*INDIRECT(ADDRESS(ROW()+(0), COLUMN()+(-1), 1))/100, 2)</f>
        <v>4.18</v>
      </c>
      <c r="J33" s="14"/>
    </row>
    <row r="34" spans="1:10" ht="13.50" thickBot="1" customHeight="1">
      <c r="A34" s="21" t="s">
        <v>75</v>
      </c>
      <c r="B34" s="21"/>
      <c r="C34" s="22"/>
      <c r="D34" s="23"/>
      <c r="E34" s="23"/>
      <c r="F34" s="24" t="s">
        <v>76</v>
      </c>
      <c r="G34" s="24"/>
      <c r="H34" s="25"/>
      <c r="I34" s="26">
        <f ca="1">ROUND(SUM(INDIRECT(ADDRESS(ROW()+(-1), COLUMN()+(0), 1)),INDIRECT(ADDRESS(ROW()+(-3), COLUMN()+(0), 1)),INDIRECT(ADDRESS(ROW()+(-13), COLUMN()+(0), 1))), 2)</f>
        <v>213.3</v>
      </c>
      <c r="J34" s="26"/>
    </row>
    <row r="37" spans="1:10" ht="13.50" thickBot="1" customHeight="1">
      <c r="A37" s="27" t="s">
        <v>77</v>
      </c>
      <c r="B37" s="27"/>
      <c r="C37" s="27"/>
      <c r="D37" s="27"/>
      <c r="E37" s="27" t="s">
        <v>78</v>
      </c>
      <c r="F37" s="27"/>
      <c r="G37" s="27" t="s">
        <v>79</v>
      </c>
      <c r="H37" s="27"/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9">
        <v>1.18202e+06</v>
      </c>
      <c r="F38" s="29"/>
      <c r="G38" s="29">
        <v>1.18202e+06</v>
      </c>
      <c r="H38" s="29"/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1"/>
      <c r="F39" s="31"/>
      <c r="G39" s="31"/>
      <c r="H39" s="31"/>
      <c r="I39" s="31"/>
      <c r="J39" s="31"/>
    </row>
    <row r="40" spans="1:10" ht="13.50" thickBot="1" customHeight="1">
      <c r="A40" s="28" t="s">
        <v>84</v>
      </c>
      <c r="B40" s="28"/>
      <c r="C40" s="28"/>
      <c r="D40" s="28"/>
      <c r="E40" s="29">
        <v>142010</v>
      </c>
      <c r="F40" s="29"/>
      <c r="G40" s="29">
        <v>1.10201e+06</v>
      </c>
      <c r="H40" s="29"/>
      <c r="I40" s="29"/>
      <c r="J40" s="29" t="s">
        <v>85</v>
      </c>
    </row>
    <row r="41" spans="1:10" ht="24.00" thickBot="1" customHeight="1">
      <c r="A41" s="30" t="s">
        <v>86</v>
      </c>
      <c r="B41" s="30"/>
      <c r="C41" s="30"/>
      <c r="D41" s="30"/>
      <c r="E41" s="31"/>
      <c r="F41" s="31"/>
      <c r="G41" s="31"/>
      <c r="H41" s="31"/>
      <c r="I41" s="31"/>
      <c r="J41" s="31"/>
    </row>
    <row r="42" spans="1:10" ht="13.50" thickBot="1" customHeight="1">
      <c r="A42" s="28" t="s">
        <v>87</v>
      </c>
      <c r="B42" s="28"/>
      <c r="C42" s="28"/>
      <c r="D42" s="28"/>
      <c r="E42" s="29">
        <v>1.03202e+06</v>
      </c>
      <c r="F42" s="29"/>
      <c r="G42" s="29">
        <v>1.03202e+06</v>
      </c>
      <c r="H42" s="29"/>
      <c r="I42" s="29"/>
      <c r="J42" s="29" t="s">
        <v>88</v>
      </c>
    </row>
    <row r="43" spans="1:10" ht="13.50" thickBot="1" customHeight="1">
      <c r="A43" s="30" t="s">
        <v>89</v>
      </c>
      <c r="B43" s="30"/>
      <c r="C43" s="30"/>
      <c r="D43" s="30"/>
      <c r="E43" s="31"/>
      <c r="F43" s="31"/>
      <c r="G43" s="31"/>
      <c r="H43" s="31"/>
      <c r="I43" s="31"/>
      <c r="J43" s="31"/>
    </row>
    <row r="44" spans="1:10" ht="13.50" thickBot="1" customHeight="1">
      <c r="A44" s="28" t="s">
        <v>90</v>
      </c>
      <c r="B44" s="28"/>
      <c r="C44" s="28"/>
      <c r="D44" s="28"/>
      <c r="E44" s="29">
        <v>1.07202e+06</v>
      </c>
      <c r="F44" s="29"/>
      <c r="G44" s="29">
        <v>1.07202e+06</v>
      </c>
      <c r="H44" s="29"/>
      <c r="I44" s="29"/>
      <c r="J44" s="29" t="s">
        <v>91</v>
      </c>
    </row>
    <row r="45" spans="1:10" ht="24.00" thickBot="1" customHeight="1">
      <c r="A45" s="30" t="s">
        <v>92</v>
      </c>
      <c r="B45" s="30"/>
      <c r="C45" s="30"/>
      <c r="D45" s="30"/>
      <c r="E45" s="31"/>
      <c r="F45" s="31"/>
      <c r="G45" s="31"/>
      <c r="H45" s="31"/>
      <c r="I45" s="31"/>
      <c r="J45" s="31"/>
    </row>
    <row r="48" spans="1:1" ht="33.75" thickBot="1" customHeight="1">
      <c r="A48" s="1" t="s">
        <v>93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94</v>
      </c>
      <c r="B49" s="1"/>
      <c r="C49" s="1"/>
      <c r="D49" s="1"/>
      <c r="E49" s="1"/>
      <c r="F49" s="1"/>
      <c r="G49" s="1"/>
      <c r="H49" s="1"/>
      <c r="I49" s="1"/>
      <c r="J49" s="1"/>
    </row>
    <row r="50" spans="1:1" ht="33.75" thickBot="1" customHeight="1">
      <c r="A50" s="1" t="s">
        <v>95</v>
      </c>
      <c r="B50" s="1"/>
      <c r="C50" s="1"/>
      <c r="D50" s="1"/>
      <c r="E50" s="1"/>
      <c r="F50" s="1"/>
      <c r="G50" s="1"/>
      <c r="H50" s="1"/>
      <c r="I50" s="1"/>
      <c r="J50" s="1"/>
    </row>
  </sheetData>
  <mergeCells count="133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H21"/>
    <mergeCell ref="I21:J21"/>
    <mergeCell ref="A22:B22"/>
    <mergeCell ref="D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B30"/>
    <mergeCell ref="D30:E30"/>
    <mergeCell ref="F30:G30"/>
    <mergeCell ref="I30:J30"/>
    <mergeCell ref="A31:B31"/>
    <mergeCell ref="D31:E31"/>
    <mergeCell ref="F31:H31"/>
    <mergeCell ref="I31:J31"/>
    <mergeCell ref="A32:B32"/>
    <mergeCell ref="D32:G32"/>
    <mergeCell ref="I32:J32"/>
    <mergeCell ref="A33:B33"/>
    <mergeCell ref="D33:E33"/>
    <mergeCell ref="F33:G33"/>
    <mergeCell ref="I33:J33"/>
    <mergeCell ref="A34:E34"/>
    <mergeCell ref="F34:H34"/>
    <mergeCell ref="I34:J34"/>
    <mergeCell ref="A37:D37"/>
    <mergeCell ref="E37:F37"/>
    <mergeCell ref="G37:I37"/>
    <mergeCell ref="A38:D38"/>
    <mergeCell ref="E38:F39"/>
    <mergeCell ref="G38:I39"/>
    <mergeCell ref="J38:J39"/>
    <mergeCell ref="A39:D39"/>
    <mergeCell ref="A40:D40"/>
    <mergeCell ref="E40:F41"/>
    <mergeCell ref="G40:I41"/>
    <mergeCell ref="J40:J41"/>
    <mergeCell ref="A41:D41"/>
    <mergeCell ref="A42:D42"/>
    <mergeCell ref="E42:F43"/>
    <mergeCell ref="G42:I43"/>
    <mergeCell ref="J42:J43"/>
    <mergeCell ref="A43:D43"/>
    <mergeCell ref="A44:D44"/>
    <mergeCell ref="E44:F45"/>
    <mergeCell ref="G44:I45"/>
    <mergeCell ref="J44:J45"/>
    <mergeCell ref="A45:D45"/>
    <mergeCell ref="A48:J48"/>
    <mergeCell ref="A49:J49"/>
    <mergeCell ref="A50:J50"/>
  </mergeCells>
  <pageMargins left="0.147638" right="0.147638" top="0.206693" bottom="0.206693" header="0.0" footer="0.0"/>
  <pageSetup paperSize="9" orientation="portrait"/>
  <rowBreaks count="0" manualBreakCount="0">
    </rowBreaks>
</worksheet>
</file>