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<sst xmlns="http://schemas.openxmlformats.org/spreadsheetml/2006/main" count="60" uniqueCount="60">
  <si>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</si>
  <si>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QAY011</t>
  </si>
  <si>
    <t xml:space="preserve">m²</t>
  </si>
  <si>
    <t xml:space="preserve">Formación de pendientes con tabiques aligerados, en cubierta plana ventilada.</t>
  </si>
  <si>
    <r>
      <rPr>
        <sz val="8.25"/>
        <color rgb="FF000000"/>
        <rFont val="Arial"/>
        <family val="2"/>
      </rPr>
      <t xml:space="preserve">Formación de pendientes en cubierta plana ventilada, con tablero cerámico hueco machihembrado de 50x20x3 cm apoyado sobre tabiques aligerados de ladrillo cerámico hueco de 24x11,5x9 cm, dispuestos cada 50 cm y con 30 cm de altura media.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</si>
  <si>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</si>
  <si>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</si>
  <si>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</si>
  <si>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</si>
  <si>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</si>
  <si>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</si>
  <si>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</si>
  <si>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</si>
  <si>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</si>
  <si>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</si>
  <si>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</si>
  <si>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</si>
  <si>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</si>
  <si>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</si>
  <si>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</si>
  <si>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</si>
  <si>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mt16pea020b</t>
  </si>
  <si>
    <t xml:space="preserve">m²</t>
  </si>
  <si>
    <t xml:space="preserve">Panel rígido de poliestireno expandido, según UNE-EN 13163, mecanizado lateral recto, de 20 mm de espesor, resistencia térmica 0,55 m²K/W, conductividad térmica 0,036 W/(mK), para junta de dilatación.</t>
  </si>
  <si>
    <t xml:space="preserve">mt13blw200</t>
  </si>
  <si>
    <t xml:space="preserve">m²</t>
  </si>
  <si>
    <t xml:space="preserve">Papel kraft.</t>
  </si>
  <si>
    <t xml:space="preserve">mt04lvg020a</t>
  </si>
  <si>
    <t xml:space="preserve">Ud</t>
  </si>
  <si>
    <t xml:space="preserve">Tablero cerámico hueco machihembrado, para revestir, 50x20x3 cm, con las testas rectas, según UNE 67041.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</si>
  <si>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</si>
  <si>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</si>
  <si>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</si>
  <si>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</si>
  <si>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</si>
  <si>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</si>
  <si>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</si>
  <si>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</si>
  <si>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</si>
  <si>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</si>
  <si>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</si>
  <si>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</si>
  <si>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1,00€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</si>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</sst>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1.91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19</v>
      </c>
      <c r="H10" s="11"/>
      <c r="I10" s="12">
        <v>0.29</v>
      </c>
      <c r="J10" s="12">
        <f ca="1">ROUND(INDIRECT(ADDRESS(ROW()+(0), COLUMN()+(-3), 1))*INDIRECT(ADDRESS(ROW()+(0), COLUMN()+(-1), 1)), 2)</f>
        <v>5.51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0.013</v>
      </c>
      <c r="H11" s="11"/>
      <c r="I11" s="12">
        <v>1.5</v>
      </c>
      <c r="J11" s="12">
        <f ca="1">ROUND(INDIRECT(ADDRESS(ROW()+(0), COLUMN()+(-3), 1))*INDIRECT(ADDRESS(ROW()+(0), COLUMN()+(-1), 1)), 2)</f>
        <v>0.02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0.072</v>
      </c>
      <c r="H12" s="11"/>
      <c r="I12" s="12">
        <v>53.48</v>
      </c>
      <c r="J12" s="12">
        <f ca="1">ROUND(INDIRECT(ADDRESS(ROW()+(0), COLUMN()+(-3), 1))*INDIRECT(ADDRESS(ROW()+(0), COLUMN()+(-1), 1)), 2)</f>
        <v>3.85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0.01</v>
      </c>
      <c r="H13" s="11"/>
      <c r="I13" s="12">
        <v>1.34</v>
      </c>
      <c r="J13" s="12">
        <f ca="1">ROUND(INDIRECT(ADDRESS(ROW()+(0), COLUMN()+(-3), 1))*INDIRECT(ADDRESS(ROW()+(0), COLUMN()+(-1), 1)), 2)</f>
        <v>0.01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0.198</v>
      </c>
      <c r="H14" s="11"/>
      <c r="I14" s="12">
        <v>0.21</v>
      </c>
      <c r="J14" s="12">
        <f ca="1">ROUND(INDIRECT(ADDRESS(ROW()+(0), COLUMN()+(-3), 1))*INDIRECT(ADDRESS(ROW()+(0), COLUMN()+(-1), 1)), 2)</f>
        <v>0.04</v>
      </c>
    </row>
    <row r="15" spans="1:10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3">
        <v>10</v>
      </c>
      <c r="H15" s="13"/>
      <c r="I15" s="14">
        <v>0.24</v>
      </c>
      <c r="J15" s="14">
        <f ca="1">ROUND(INDIRECT(ADDRESS(ROW()+(0), COLUMN()+(-3), 1))*INDIRECT(ADDRESS(ROW()+(0), COLUMN()+(-1), 1)), 2)</f>
        <v>2.4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30</v>
      </c>
      <c r="H16" s="9"/>
      <c r="I16" s="9"/>
      <c r="J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11.83</v>
      </c>
    </row>
    <row r="17" spans="1:10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8"/>
      <c r="H17" s="18"/>
      <c r="I17" s="15"/>
      <c r="J17" s="15"/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1">
        <v>0.766</v>
      </c>
      <c r="H18" s="11"/>
      <c r="I18" s="12">
        <v>22.13</v>
      </c>
      <c r="J18" s="12">
        <f ca="1">ROUND(INDIRECT(ADDRESS(ROW()+(0), COLUMN()+(-3), 1))*INDIRECT(ADDRESS(ROW()+(0), COLUMN()+(-1), 1)), 2)</f>
        <v>16.95</v>
      </c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3">
        <v>0.976</v>
      </c>
      <c r="H19" s="13"/>
      <c r="I19" s="14">
        <v>20.78</v>
      </c>
      <c r="J19" s="14">
        <f ca="1">ROUND(INDIRECT(ADDRESS(ROW()+(0), COLUMN()+(-3), 1))*INDIRECT(ADDRESS(ROW()+(0), COLUMN()+(-1), 1)), 2)</f>
        <v>20.28</v>
      </c>
    </row>
    <row r="20" spans="1:10" ht="13.50" thickBot="1" customHeight="1">
      <c r="A20" s="15"/>
      <c r="B20" s="15"/>
      <c r="C20" s="15"/>
      <c r="D20" s="15"/>
      <c r="E20" s="15"/>
      <c r="F20" s="15"/>
      <c r="G20" s="9" t="s">
        <v>38</v>
      </c>
      <c r="H20" s="9"/>
      <c r="I20" s="9"/>
      <c r="J20" s="17">
        <f ca="1">ROUND(SUM(INDIRECT(ADDRESS(ROW()+(-1), COLUMN()+(0), 1)),INDIRECT(ADDRESS(ROW()+(-2), COLUMN()+(0), 1))), 2)</f>
        <v>37.23</v>
      </c>
    </row>
    <row r="21" spans="1:10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8"/>
      <c r="I21" s="15"/>
      <c r="J21" s="15"/>
    </row>
    <row r="22" spans="1:10" ht="13.50" thickBot="1" customHeight="1">
      <c r="A22" s="19"/>
      <c r="B22" s="19"/>
      <c r="C22" s="20" t="s">
        <v>40</v>
      </c>
      <c r="D22" s="20"/>
      <c r="E22" s="19" t="s">
        <v>41</v>
      </c>
      <c r="F22" s="19"/>
      <c r="G22" s="13">
        <v>2</v>
      </c>
      <c r="H22" s="13"/>
      <c r="I22" s="14">
        <f ca="1">ROUND(SUM(INDIRECT(ADDRESS(ROW()+(-2), COLUMN()+(1), 1)),INDIRECT(ADDRESS(ROW()+(-6), COLUMN()+(1), 1))), 2)</f>
        <v>49.06</v>
      </c>
      <c r="J22" s="14">
        <f ca="1">ROUND(INDIRECT(ADDRESS(ROW()+(0), COLUMN()+(-3), 1))*INDIRECT(ADDRESS(ROW()+(0), COLUMN()+(-1), 1))/100, 2)</f>
        <v>0.98</v>
      </c>
    </row>
    <row r="23" spans="1:10" ht="13.50" thickBot="1" customHeight="1">
      <c r="A23" s="21" t="s">
        <v>42</v>
      </c>
      <c r="B23" s="21"/>
      <c r="C23" s="22"/>
      <c r="D23" s="22"/>
      <c r="E23" s="23"/>
      <c r="F23" s="23"/>
      <c r="G23" s="24" t="s">
        <v>43</v>
      </c>
      <c r="H23" s="24"/>
      <c r="I23" s="25"/>
      <c r="J23" s="26">
        <f ca="1">ROUND(SUM(INDIRECT(ADDRESS(ROW()+(-1), COLUMN()+(0), 1)),INDIRECT(ADDRESS(ROW()+(-3), COLUMN()+(0), 1)),INDIRECT(ADDRESS(ROW()+(-7), COLUMN()+(0), 1))), 2)</f>
        <v>50.04</v>
      </c>
    </row>
    <row r="26" spans="1:10" ht="13.50" thickBot="1" customHeight="1">
      <c r="A26" s="27" t="s">
        <v>44</v>
      </c>
      <c r="B26" s="27"/>
      <c r="C26" s="27"/>
      <c r="D26" s="27"/>
      <c r="E26" s="27"/>
      <c r="F26" s="27" t="s">
        <v>45</v>
      </c>
      <c r="G26" s="27"/>
      <c r="H26" s="27" t="s">
        <v>46</v>
      </c>
      <c r="I26" s="27"/>
      <c r="J26" s="27" t="s">
        <v>47</v>
      </c>
    </row>
    <row r="27" spans="1:10" ht="13.50" thickBot="1" customHeight="1">
      <c r="A27" s="28" t="s">
        <v>48</v>
      </c>
      <c r="B27" s="28"/>
      <c r="C27" s="28"/>
      <c r="D27" s="28"/>
      <c r="E27" s="28"/>
      <c r="F27" s="29">
        <v>1.06202e+006</v>
      </c>
      <c r="G27" s="29"/>
      <c r="H27" s="29">
        <v>1.06202e+006</v>
      </c>
      <c r="I27" s="29"/>
      <c r="J27" s="29" t="s">
        <v>49</v>
      </c>
    </row>
    <row r="28" spans="1:10" ht="13.50" thickBot="1" customHeight="1">
      <c r="A28" s="30" t="s">
        <v>50</v>
      </c>
      <c r="B28" s="30"/>
      <c r="C28" s="30"/>
      <c r="D28" s="30"/>
      <c r="E28" s="30"/>
      <c r="F28" s="31"/>
      <c r="G28" s="31"/>
      <c r="H28" s="31"/>
      <c r="I28" s="31"/>
      <c r="J28" s="31"/>
    </row>
    <row r="29" spans="1:10" ht="13.50" thickBot="1" customHeight="1">
      <c r="A29" s="28" t="s">
        <v>51</v>
      </c>
      <c r="B29" s="28"/>
      <c r="C29" s="28"/>
      <c r="D29" s="28"/>
      <c r="E29" s="28"/>
      <c r="F29" s="29">
        <v>1.18202e+006</v>
      </c>
      <c r="G29" s="29"/>
      <c r="H29" s="29">
        <v>1.18202e+006</v>
      </c>
      <c r="I29" s="29"/>
      <c r="J29" s="29" t="s">
        <v>52</v>
      </c>
    </row>
    <row r="30" spans="1:10" ht="13.50" thickBot="1" customHeight="1">
      <c r="A30" s="30" t="s">
        <v>53</v>
      </c>
      <c r="B30" s="30"/>
      <c r="C30" s="30"/>
      <c r="D30" s="30"/>
      <c r="E30" s="30"/>
      <c r="F30" s="31"/>
      <c r="G30" s="31"/>
      <c r="H30" s="31"/>
      <c r="I30" s="31"/>
      <c r="J30" s="31"/>
    </row>
    <row r="31" spans="1:10" ht="13.50" thickBot="1" customHeight="1">
      <c r="A31" s="28" t="s">
        <v>54</v>
      </c>
      <c r="B31" s="28"/>
      <c r="C31" s="28"/>
      <c r="D31" s="28"/>
      <c r="E31" s="28"/>
      <c r="F31" s="29">
        <v>1.07202e+006</v>
      </c>
      <c r="G31" s="29"/>
      <c r="H31" s="29">
        <v>1.07202e+006</v>
      </c>
      <c r="I31" s="29"/>
      <c r="J31" s="29" t="s">
        <v>55</v>
      </c>
    </row>
    <row r="32" spans="1:10" ht="24.00" thickBot="1" customHeight="1">
      <c r="A32" s="30" t="s">
        <v>56</v>
      </c>
      <c r="B32" s="30"/>
      <c r="C32" s="30"/>
      <c r="D32" s="30"/>
      <c r="E32" s="30"/>
      <c r="F32" s="31"/>
      <c r="G32" s="31"/>
      <c r="H32" s="31"/>
      <c r="I32" s="31"/>
      <c r="J32" s="31"/>
    </row>
    <row r="35" spans="1:1" ht="33.75" thickBot="1" customHeight="1">
      <c r="A35" s="1" t="s">
        <v>57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58</v>
      </c>
      <c r="B36" s="1"/>
      <c r="C36" s="1"/>
      <c r="D36" s="1"/>
      <c r="E36" s="1"/>
      <c r="F36" s="1"/>
      <c r="G36" s="1"/>
      <c r="H36" s="1"/>
      <c r="I36" s="1"/>
      <c r="J36" s="1"/>
    </row>
    <row r="37" spans="1:1" ht="33.75" thickBot="1" customHeight="1">
      <c r="A37" s="1" t="s">
        <v>59</v>
      </c>
      <c r="B37" s="1"/>
      <c r="C37" s="1"/>
      <c r="D37" s="1"/>
      <c r="E37" s="1"/>
      <c r="F37" s="1"/>
      <c r="G37" s="1"/>
      <c r="H37" s="1"/>
      <c r="I37" s="1"/>
      <c r="J37" s="1"/>
    </row>
  </sheetData>
  <mergeCells count="8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I20"/>
    <mergeCell ref="A21:B21"/>
    <mergeCell ref="C21:D21"/>
    <mergeCell ref="E21:H21"/>
    <mergeCell ref="A22:B22"/>
    <mergeCell ref="C22:D22"/>
    <mergeCell ref="E22:F22"/>
    <mergeCell ref="G22:H22"/>
    <mergeCell ref="A23:F23"/>
    <mergeCell ref="G23:I23"/>
    <mergeCell ref="A26:E26"/>
    <mergeCell ref="F26:G26"/>
    <mergeCell ref="H26:I26"/>
    <mergeCell ref="A27:E27"/>
    <mergeCell ref="F27:G28"/>
    <mergeCell ref="H27:I28"/>
    <mergeCell ref="J27:J28"/>
    <mergeCell ref="A28:E28"/>
    <mergeCell ref="A29:E29"/>
    <mergeCell ref="F29:G30"/>
    <mergeCell ref="H29:I30"/>
    <mergeCell ref="J29:J30"/>
    <mergeCell ref="A30:E30"/>
    <mergeCell ref="A31:E31"/>
    <mergeCell ref="F31:G32"/>
    <mergeCell ref="H31:I32"/>
    <mergeCell ref="J31:J32"/>
    <mergeCell ref="A32:E32"/>
    <mergeCell ref="A35:J35"/>
    <mergeCell ref="A36:J36"/>
    <mergeCell ref="A37:J37"/>
  </mergeCells>
  <pageMargins left="0.147638" right="0.147638" top="0.206693" bottom="0.206693" header="0.0" footer="0.0"/>
  <pageSetup paperSize="9" orientation="portrait"/>
  <rowBreaks count="0" manualBreakCount="0">
    </rowBreaks>
</worksheet>
</file>