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<sst xmlns="http://schemas.openxmlformats.org/spreadsheetml/2006/main" count="71" uniqueCount="71">
  <si>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</si>
  <si>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</si>
  <si>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</si>
  <si>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láminas asfálticas.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</si>
  <si>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 soldable "ROCKWOOL"; IMPERMEABILIZACIÓN: tipo monocapa, no adherida, formada por una lámina de betún modificado con elastómero SBS, LBM(SBS)-50/G-FM; FIJACIONES MECÁNICAS: tornillos de acero de 6 mm de diámetro y 65 mm de longitud, con tratamiento anticorrosión, taco y arandela de reparto de 40x40 mm (3 ud/m²) y CAPA DE PROTECCIÓN: lámina de betún modificado con elastómero SBS, LBM(SBS)-50/G-FP,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</si>
  <si>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</si>
  <si>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</si>
  <si>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</si>
  <si>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</si>
  <si>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</si>
  <si>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</si>
  <si>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</si>
  <si>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</si>
  <si>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</si>
  <si>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</si>
  <si>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mt16lrw021dk</t>
  </si>
  <si>
    <t xml:space="preserve">m²</t>
  </si>
  <si>
    <t xml:space="preserve">Panel rígido de lana de roca soldable "ROCKWOOL", según UNE-EN 13162, de doble densidad (230 kg/m³ en la capa superior y 150 kg/m³ en la capa inferior), revestido por la cara superior con un tejido de vidrio blanco, de 50 mm de espesor, resistencia térmica 1,25 m²K/W, conductividad térmica 0,039 W/(mK), Euroclase A2-s1, d0 de reacción al fuego según UNE-EN 13501-1,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</si>
  <si>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</si>
  <si>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</si>
  <si>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</si>
  <si>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mt14lga010ia</t>
  </si>
  <si>
    <t xml:space="preserve">m²</t>
  </si>
  <si>
    <t xml:space="preserve">Lámina de betún modificado con elastómero SBS, LBM(SBS)-50/G-FM, de 4 mm de espesor, masa nominal 5 kg/m², con armadura de fieltro de poliéster reforzado y estabilizado de 150 g/m², con autoprotección mineral de color gris. Según UNE-EN 13707.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</si>
  <si>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</si>
  <si>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</si>
  <si>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</si>
  <si>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mt14lga010qa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</si>
  <si>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</si>
  <si>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</si>
  <si>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</si>
  <si>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</si>
  <si>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</si>
  <si>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</si>
  <si>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</si>
  <si>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</si>
  <si>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</si>
  <si>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</si>
  <si>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</si>
  <si>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</si>
  <si>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</si>
  <si>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</si>
  <si>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</si>
  <si>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</si>
  <si>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</si>
  <si>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</si>
  <si>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</si>
  <si>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</si>
  <si>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</si>
  <si>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</si>
  <si>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</si>
  <si>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</si>
  <si>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</si>
  <si>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</si>
  <si>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</si>
  <si>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</si>
  <si>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</si>
  <si>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</si>
  <si>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</si>
  <si>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14782:2006</t>
  </si>
  <si>
    <t xml:space="preserve">3/4</t>
  </si>
  <si>
    <t xml:space="preserve">Láminas de metal autoportantes para cubiertas y revestimiento de paredes.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</si>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</sst>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25.02</v>
      </c>
      <c r="J11" s="12">
        <f ca="1">ROUND(INDIRECT(ADDRESS(ROW()+(0), COLUMN()+(-3), 1))*INDIRECT(ADDRESS(ROW()+(0), COLUMN()+(-1), 1)), 2)</f>
        <v>26.27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6.94</v>
      </c>
      <c r="J13" s="12">
        <f ca="1">ROUND(INDIRECT(ADDRESS(ROW()+(0), COLUMN()+(-3), 1))*INDIRECT(ADDRESS(ROW()+(0), COLUMN()+(-1), 1)), 2)</f>
        <v>7.63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0.18</v>
      </c>
      <c r="J14" s="12">
        <f ca="1">ROUND(INDIRECT(ADDRESS(ROW()+(0), COLUMN()+(-3), 1))*INDIRECT(ADDRESS(ROW()+(0), COLUMN()+(-1), 1)), 2)</f>
        <v>0.54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5.73</v>
      </c>
      <c r="J15" s="14">
        <f ca="1">ROUND(INDIRECT(ADDRESS(ROW()+(0), COLUMN()+(-3), 1))*INDIRECT(ADDRESS(ROW()+(0), COLUMN()+(-1), 1)), 2)</f>
        <v>5.73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0.164</v>
      </c>
      <c r="H18" s="11"/>
      <c r="I18" s="12">
        <v>19.56</v>
      </c>
      <c r="J18" s="12">
        <f ca="1">ROUND(INDIRECT(ADDRESS(ROW()+(0), COLUMN()+(-3), 1))*INDIRECT(ADDRESS(ROW()+(0), COLUMN()+(-1), 1)), 2)</f>
        <v>3.21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0.164</v>
      </c>
      <c r="H19" s="11"/>
      <c r="I19" s="12">
        <v>18.05</v>
      </c>
      <c r="J19" s="12">
        <f ca="1">ROUND(INDIRECT(ADDRESS(ROW()+(0), COLUMN()+(-3), 1))*INDIRECT(ADDRESS(ROW()+(0), COLUMN()+(-1), 1)), 2)</f>
        <v>2.96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0.055</v>
      </c>
      <c r="H20" s="11"/>
      <c r="I20" s="12">
        <v>19.56</v>
      </c>
      <c r="J20" s="12">
        <f ca="1">ROUND(INDIRECT(ADDRESS(ROW()+(0), COLUMN()+(-3), 1))*INDIRECT(ADDRESS(ROW()+(0), COLUMN()+(-1), 1)), 2)</f>
        <v>1.08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0.055</v>
      </c>
      <c r="H21" s="11"/>
      <c r="I21" s="12">
        <v>18.05</v>
      </c>
      <c r="J21" s="12">
        <f ca="1">ROUND(INDIRECT(ADDRESS(ROW()+(0), COLUMN()+(-3), 1))*INDIRECT(ADDRESS(ROW()+(0), COLUMN()+(-1), 1)), 2)</f>
        <v>0.99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0.186</v>
      </c>
      <c r="H22" s="11"/>
      <c r="I22" s="12">
        <v>19.03</v>
      </c>
      <c r="J22" s="12">
        <f ca="1">ROUND(INDIRECT(ADDRESS(ROW()+(0), COLUMN()+(-3), 1))*INDIRECT(ADDRESS(ROW()+(0), COLUMN()+(-1), 1)), 2)</f>
        <v>3.54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0.186</v>
      </c>
      <c r="H23" s="13"/>
      <c r="I23" s="14">
        <v>18.05</v>
      </c>
      <c r="J23" s="14">
        <f ca="1">ROUND(INDIRECT(ADDRESS(ROW()+(0), COLUMN()+(-3), 1))*INDIRECT(ADDRESS(ROW()+(0), COLUMN()+(-1), 1)), 2)</f>
        <v>3.36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1)),INDIRECT(ADDRESS(ROW()+(-10), COLUMN()+(1), 1))), 2)</f>
        <v>64.64</v>
      </c>
      <c r="J26" s="14">
        <f ca="1">ROUND(INDIRECT(ADDRESS(ROW()+(0), COLUMN()+(-3), 1))*INDIRECT(ADDRESS(ROW()+(0), COLUMN()+(-1), 1))/100, 2)</f>
        <v>1.29</v>
      </c>
    </row>
    <row r="27" spans="1:10" ht="13.50" thickBot="1" customHeight="1">
      <c r="A27" s="8"/>
      <c r="B27" s="8"/>
      <c r="C27" s="8"/>
      <c r="D27" s="8"/>
      <c r="E27" s="8"/>
      <c r="F27" s="8"/>
      <c r="G27" s="21" t="s">
        <v>54</v>
      </c>
      <c r="H27" s="21"/>
      <c r="I27" s="21"/>
      <c r="J27" s="22">
        <f ca="1">ROUND(SUM(INDIRECT(ADDRESS(ROW()+(-1), COLUMN()+(0), 1)),INDIRECT(ADDRESS(ROW()+(-3), COLUMN()+(0), 1)),INDIRECT(ADDRESS(ROW()+(-11), COLUMN()+(0), 1))), 2)</f>
        <v>65.93</v>
      </c>
    </row>
    <row r="30" spans="1:10" ht="13.50" thickBot="1" customHeight="1">
      <c r="A30" s="23" t="s">
        <v>55</v>
      </c>
      <c r="B30" s="23"/>
      <c r="C30" s="23"/>
      <c r="D30" s="23"/>
      <c r="E30" s="23"/>
      <c r="F30" s="23" t="s">
        <v>56</v>
      </c>
      <c r="G30" s="23"/>
      <c r="H30" s="23" t="s">
        <v>57</v>
      </c>
      <c r="I30" s="23"/>
      <c r="J30" s="23" t="s">
        <v>58</v>
      </c>
    </row>
    <row r="31" spans="1:10" ht="13.50" thickBot="1" customHeight="1">
      <c r="A31" s="24" t="s">
        <v>59</v>
      </c>
      <c r="B31" s="24"/>
      <c r="C31" s="24"/>
      <c r="D31" s="24"/>
      <c r="E31" s="24"/>
      <c r="F31" s="25">
        <v>1.11201e+006</v>
      </c>
      <c r="G31" s="25"/>
      <c r="H31" s="25">
        <v>1.11201e+006</v>
      </c>
      <c r="I31" s="25"/>
      <c r="J31" s="25" t="s">
        <v>60</v>
      </c>
    </row>
    <row r="32" spans="1:10" ht="13.50" thickBot="1" customHeight="1">
      <c r="A32" s="26" t="s">
        <v>61</v>
      </c>
      <c r="B32" s="26"/>
      <c r="C32" s="26"/>
      <c r="D32" s="26"/>
      <c r="E32" s="26"/>
      <c r="F32" s="27"/>
      <c r="G32" s="27"/>
      <c r="H32" s="27"/>
      <c r="I32" s="27"/>
      <c r="J32" s="27"/>
    </row>
    <row r="33" spans="1:10" ht="13.50" thickBot="1" customHeight="1">
      <c r="A33" s="24" t="s">
        <v>62</v>
      </c>
      <c r="B33" s="24"/>
      <c r="C33" s="24"/>
      <c r="D33" s="24"/>
      <c r="E33" s="24"/>
      <c r="F33" s="25">
        <v>1.07202e+006</v>
      </c>
      <c r="G33" s="25"/>
      <c r="H33" s="25">
        <v>1.07202e+006</v>
      </c>
      <c r="I33" s="25"/>
      <c r="J33" s="25" t="s">
        <v>63</v>
      </c>
    </row>
    <row r="34" spans="1:10" ht="24.00" thickBot="1" customHeight="1">
      <c r="A34" s="26" t="s">
        <v>64</v>
      </c>
      <c r="B34" s="26"/>
      <c r="C34" s="26"/>
      <c r="D34" s="26"/>
      <c r="E34" s="26"/>
      <c r="F34" s="27"/>
      <c r="G34" s="27"/>
      <c r="H34" s="27"/>
      <c r="I34" s="27"/>
      <c r="J34" s="27"/>
    </row>
    <row r="35" spans="1:10" ht="13.50" thickBot="1" customHeight="1">
      <c r="A35" s="24" t="s">
        <v>65</v>
      </c>
      <c r="B35" s="24"/>
      <c r="C35" s="24"/>
      <c r="D35" s="24"/>
      <c r="E35" s="24"/>
      <c r="F35" s="25">
        <v>142010</v>
      </c>
      <c r="G35" s="25"/>
      <c r="H35" s="25">
        <v>1.10201e+006</v>
      </c>
      <c r="I35" s="25"/>
      <c r="J35" s="25" t="s">
        <v>66</v>
      </c>
    </row>
    <row r="36" spans="1:10" ht="24.00" thickBot="1" customHeight="1">
      <c r="A36" s="26" t="s">
        <v>67</v>
      </c>
      <c r="B36" s="26"/>
      <c r="C36" s="26"/>
      <c r="D36" s="26"/>
      <c r="E36" s="26"/>
      <c r="F36" s="27"/>
      <c r="G36" s="27"/>
      <c r="H36" s="27"/>
      <c r="I36" s="27"/>
      <c r="J36" s="27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