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<sst xmlns="http://schemas.openxmlformats.org/spreadsheetml/2006/main" count="42" uniqueCount="42">
  <si>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</si>
  <si>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NIH020</t>
  </si>
  <si>
    <t xml:space="preserve">m²</t>
  </si>
  <si>
    <t xml:space="preserve">Impermeabilización bajo revestimiento en locales húmedos, con láminas de PVC.</t>
  </si>
  <si>
    <r>
      <rPr>
        <sz val="8.25"/>
        <color rgb="FF000000"/>
        <rFont val="Arial"/>
        <family val="2"/>
      </rPr>
      <t xml:space="preserve">Impermeabilización bajo revestimiento cerámico o pétreo, en paramentos verticales y horizontales de locales húmedos, con geotextil no tejido compuesto por fibras de poliéster unidas por agujeteado, con una resistencia a la tracción longitudinal de 3,45 kN/m, una resistencia a la tracción transversal de 3,45 kN/m, una apertura de cono al ensayo de perforación dinámica según UNE-EN ISO 13433 inferior a 15 mm, resistencia CBR a punzonamiento 0,8 kN y una masa superficial de 300 g/m², sobre formación de pendientes, lámina impermeabilizante de PVC de 2x1,3 m y protegida con capa separadora de geotextil no tejido compuesto por fibras de poliéster unidas por agujeteado, con una resistencia a la tracción longitudinal de 3,45 kN/m, una resistencia a la tracción transversal de 3,45 kN/m, una apertura de cono al ensayo de perforación dinámica según UNE-EN ISO 13433 inferior a 15 mm, resistencia CBR a punzonamiento 0,8 kN y una masa superficial de 300 g/m².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</si>
  <si>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</si>
  <si>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</si>
  <si>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</si>
  <si>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</si>
  <si>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</si>
  <si>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</si>
  <si>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</si>
  <si>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mt14gsa020dg</t>
  </si>
  <si>
    <t xml:space="preserve">m²</t>
  </si>
  <si>
    <t xml:space="preserve">Geotextil no tejido compuesto por fibras de poliéster unidas por agujeteado, con una resistencia a la tracción longitudinal de 3,45 kN/m, una resistencia a la tracción transversal de 3,45 kN/m, una apertura de cono al ensayo de perforación dinámica según UNE-EN ISO 13433 inferior a 15 mm, resistencia CBR a punzonamiento 0,8 kN y una masa superficial de 300 g/m², según UNE-EN 13252.</t>
  </si>
  <si>
    <t xml:space="preserve">mt15req015a</t>
  </si>
  <si>
    <t xml:space="preserve">Ud</t>
  </si>
  <si>
    <t xml:space="preserve">Lámina impermeabilizante de PVC de 2x1,3 m.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</si>
  <si>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</si>
  <si>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</si>
  <si>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</si>
  <si>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</si>
  <si>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</si>
  <si>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</si>
  <si>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</si>
  <si>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</si>
  <si>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</si>
  <si>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</si>
  <si>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</si>
  <si>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</si>
  <si>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</si>
  <si>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</si>
  <si>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</si>
  <si>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</si>
  <si>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</si>
  <si>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</si>
  <si>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13252:2016</t>
  </si>
  <si>
    <t xml:space="preserve">2+/4</t>
  </si>
  <si>
    <t xml:space="preserve">Geotextiles y productos relacionados. Características requeridas para su uso en sistemas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</si>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</sst>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.48" customWidth="1"/>
    <col min="4" max="4" width="71.40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55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2.1</v>
      </c>
      <c r="G10" s="11"/>
      <c r="H10" s="12">
        <v>1.51</v>
      </c>
      <c r="I10" s="12">
        <f ca="1">ROUND(INDIRECT(ADDRESS(ROW()+(0), COLUMN()+(-3), 1))*INDIRECT(ADDRESS(ROW()+(0), COLUMN()+(-1), 1)), 2)</f>
        <v>3.17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0.42</v>
      </c>
      <c r="G11" s="13"/>
      <c r="H11" s="14">
        <v>39.46</v>
      </c>
      <c r="I11" s="14">
        <f ca="1">ROUND(INDIRECT(ADDRESS(ROW()+(0), COLUMN()+(-3), 1))*INDIRECT(ADDRESS(ROW()+(0), COLUMN()+(-1), 1)), 2)</f>
        <v>16.57</v>
      </c>
    </row>
    <row r="12" spans="1:9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17">
        <f ca="1">ROUND(SUM(INDIRECT(ADDRESS(ROW()+(-1), COLUMN()+(0), 1)),INDIRECT(ADDRESS(ROW()+(-2), COLUMN()+(0), 1))), 2)</f>
        <v>19.74</v>
      </c>
    </row>
    <row r="13" spans="1:9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</row>
    <row r="14" spans="1:9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0.326</v>
      </c>
      <c r="G14" s="11"/>
      <c r="H14" s="12">
        <v>23.1</v>
      </c>
      <c r="I14" s="12">
        <f ca="1">ROUND(INDIRECT(ADDRESS(ROW()+(0), COLUMN()+(-3), 1))*INDIRECT(ADDRESS(ROW()+(0), COLUMN()+(-1), 1)), 2)</f>
        <v>7.53</v>
      </c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0.326</v>
      </c>
      <c r="G15" s="13"/>
      <c r="H15" s="14">
        <v>21.94</v>
      </c>
      <c r="I15" s="14">
        <f ca="1">ROUND(INDIRECT(ADDRESS(ROW()+(0), COLUMN()+(-3), 1))*INDIRECT(ADDRESS(ROW()+(0), COLUMN()+(-1), 1)), 2)</f>
        <v>7.15</v>
      </c>
    </row>
    <row r="16" spans="1:9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1)),INDIRECT(ADDRESS(ROW()+(-2), COLUMN()+(0), 1))), 2)</f>
        <v>14.68</v>
      </c>
    </row>
    <row r="17" spans="1:9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</row>
    <row r="18" spans="1:9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COLUMN()+(1), 1)),INDIRECT(ADDRESS(ROW()+(-6), COLUMN()+(1), 1))), 2)</f>
        <v>34.42</v>
      </c>
      <c r="I18" s="14">
        <f ca="1">ROUND(INDIRECT(ADDRESS(ROW()+(0), COLUMN()+(-3), 1))*INDIRECT(ADDRESS(ROW()+(0), COLUMN()+(-1), 1))/100, 2)</f>
        <v>0.69</v>
      </c>
    </row>
    <row r="19" spans="1:9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1)),INDIRECT(ADDRESS(ROW()+(-7), COLUMN()+(0), 1))), 2)</f>
        <v>35.11</v>
      </c>
    </row>
    <row r="22" spans="1:9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 t="s">
        <v>35</v>
      </c>
    </row>
    <row r="23" spans="1:9" ht="13.50" thickBot="1" customHeight="1">
      <c r="A23" s="28" t="s">
        <v>36</v>
      </c>
      <c r="B23" s="28"/>
      <c r="C23" s="28"/>
      <c r="D23" s="28"/>
      <c r="E23" s="29">
        <v>1.03202e+06</v>
      </c>
      <c r="F23" s="29"/>
      <c r="G23" s="29">
        <v>1.03202e+06</v>
      </c>
      <c r="H23" s="29"/>
      <c r="I23" s="29" t="s">
        <v>37</v>
      </c>
    </row>
    <row r="24" spans="1:9" ht="13.50" thickBot="1" customHeight="1">
      <c r="A24" s="30" t="s">
        <v>38</v>
      </c>
      <c r="B24" s="30"/>
      <c r="C24" s="30"/>
      <c r="D24" s="30"/>
      <c r="E24" s="31"/>
      <c r="F24" s="31"/>
      <c r="G24" s="31"/>
      <c r="H24" s="31"/>
      <c r="I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</row>
  </sheetData>
  <mergeCells count="46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H12"/>
    <mergeCell ref="A13:B13"/>
    <mergeCell ref="D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E19"/>
    <mergeCell ref="F19:H19"/>
    <mergeCell ref="A22:D22"/>
    <mergeCell ref="E22:F22"/>
    <mergeCell ref="G22:H22"/>
    <mergeCell ref="A23:D23"/>
    <mergeCell ref="E23:F24"/>
    <mergeCell ref="G23:H24"/>
    <mergeCell ref="I23:I24"/>
    <mergeCell ref="A24:D24"/>
    <mergeCell ref="A27:I27"/>
    <mergeCell ref="A28:I28"/>
    <mergeCell ref="A29:I29"/>
  </mergeCells>
  <pageMargins left="0.147638" right="0.147638" top="0.206693" bottom="0.206693" header="0.0" footer="0.0"/>
  <pageSetup paperSize="9" orientation="portrait"/>
  <rowBreaks count="0" manualBreakCount="0">
    </rowBreaks>
</worksheet>
</file>