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<sst xmlns="http://schemas.openxmlformats.org/spreadsheetml/2006/main" count="53" uniqueCount="53">
  <si>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</si>
  <si>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</si>
  <si>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</si>
  <si>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</si>
  <si>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de polietileno, con ambas caras revestidas de geotextil no tejido, de 0,5 mm de espesor y 285 g/m², fijada al soporte con adhesivo cementoso mejorado, C2 TE S1, según UNE-EN 12004, deformable, con deslizamiento reducido y tiempo abierto ampliado, color gris, a base de cemento, áridos de granulometría fina, resinas sintéticas y aditivos especiales. Incluso complementos de refuerzo en tratamiento de puntos singulares con banda de refuerzo de polietileno, con ambas caras revestidas de geotextil no tejido, de 120 mm de anchura y de 0,7 mm de espesor; y mortero cementoso impermeabilizante flexible bicomponente, de color gris.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</si>
  <si>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</si>
  <si>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</si>
  <si>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</si>
  <si>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</si>
  <si>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</si>
  <si>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</si>
  <si>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</si>
  <si>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</si>
  <si>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</si>
  <si>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según UNE-EN 12004,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</si>
  <si>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mt15mcp010n</t>
  </si>
  <si>
    <t xml:space="preserve">m²</t>
  </si>
  <si>
    <t xml:space="preserve">Lámina impermeabilizante flexible de polietileno, con ambas caras revestidas de geotextil no tejido, de 0,5 mm de espesor y 285 g/m², Euroclase E de reacción al fuego, según UNE-EN 13501-1, suministrada en rollos de 10 m de longitud y 1 m de anchura.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</si>
  <si>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</si>
  <si>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</si>
  <si>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según UNE-EN 1504-2, Euroclase F de reacción al fuego, según UNE-EN 13501-1, para aplicar en interiores y exteriores.</t>
  </si>
  <si>
    <t xml:space="preserve">mt15mcp020g</t>
  </si>
  <si>
    <t xml:space="preserve">m</t>
  </si>
  <si>
    <t xml:space="preserve">Banda de refuerzo de polietileno, con ambas caras revestidas de geotextil no tejido, de 120 mm de anchura y de 0,7 mm de espesor, Euroclase E de reacción al fuego, según UNE-EN 13501-1, suministrada en rollos de 10 m de longitud.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</si>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</sst>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74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0.83</v>
      </c>
      <c r="I10" s="12">
        <f ca="1">ROUND(INDIRECT(ADDRESS(ROW()+(0), COLUMN()+(-3), 1))*INDIRECT(ADDRESS(ROW()+(0), COLUMN()+(-1), 1)), 2)</f>
        <v>1.66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1.07</v>
      </c>
      <c r="G11" s="11"/>
      <c r="H11" s="12">
        <v>13.77</v>
      </c>
      <c r="I11" s="12">
        <f ca="1">ROUND(INDIRECT(ADDRESS(ROW()+(0), COLUMN()+(-3), 1))*INDIRECT(ADDRESS(ROW()+(0), COLUMN()+(-1), 1)), 2)</f>
        <v>14.73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0.188</v>
      </c>
      <c r="G12" s="11"/>
      <c r="H12" s="12">
        <v>0.81</v>
      </c>
      <c r="I12" s="12">
        <f ca="1">ROUND(INDIRECT(ADDRESS(ROW()+(0), COLUMN()+(-3), 1))*INDIRECT(ADDRESS(ROW()+(0), COLUMN()+(-1), 1)), 2)</f>
        <v>0.15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3.78</v>
      </c>
      <c r="I13" s="12">
        <f ca="1">ROUND(INDIRECT(ADDRESS(ROW()+(0), COLUMN()+(-3), 1))*INDIRECT(ADDRESS(ROW()+(0), COLUMN()+(-1), 1)), 2)</f>
        <v>3.78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0.1</v>
      </c>
      <c r="G14" s="13"/>
      <c r="H14" s="14">
        <v>7.39</v>
      </c>
      <c r="I14" s="14">
        <f ca="1">ROUND(INDIRECT(ADDRESS(ROW()+(0), COLUMN()+(-3), 1))*INDIRECT(ADDRESS(ROW()+(0), COLUMN()+(-1), 1)), 2)</f>
        <v>0.74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21.06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0.185</v>
      </c>
      <c r="G17" s="11"/>
      <c r="H17" s="12">
        <v>23.1</v>
      </c>
      <c r="I17" s="12">
        <f ca="1">ROUND(INDIRECT(ADDRESS(ROW()+(0), COLUMN()+(-3), 1))*INDIRECT(ADDRESS(ROW()+(0), COLUMN()+(-1), 1)), 2)</f>
        <v>4.27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0.185</v>
      </c>
      <c r="G18" s="13"/>
      <c r="H18" s="14">
        <v>21.94</v>
      </c>
      <c r="I18" s="14">
        <f ca="1">ROUND(INDIRECT(ADDRESS(ROW()+(0), COLUMN()+(-3), 1))*INDIRECT(ADDRESS(ROW()+(0), COLUMN()+(-1), 1)), 2)</f>
        <v>4.06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8.33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29.39</v>
      </c>
      <c r="I21" s="14">
        <f ca="1">ROUND(INDIRECT(ADDRESS(ROW()+(0), COLUMN()+(-3), 1))*INDIRECT(ADDRESS(ROW()+(0), COLUMN()+(-1), 1))/100, 2)</f>
        <v>0.59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29.98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142013</v>
      </c>
      <c r="F26" s="29"/>
      <c r="G26" s="29">
        <v>172013</v>
      </c>
      <c r="H26" s="29"/>
      <c r="I26" s="29">
        <v>3</v>
      </c>
    </row>
    <row r="27" spans="1:9" ht="13.5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47</v>
      </c>
      <c r="B28" s="28"/>
      <c r="C28" s="28"/>
      <c r="D28" s="28"/>
      <c r="E28" s="29">
        <v>192005</v>
      </c>
      <c r="F28" s="29"/>
      <c r="G28" s="29">
        <v>112009</v>
      </c>
      <c r="H28" s="29"/>
      <c r="I28" s="29" t="s">
        <v>48</v>
      </c>
    </row>
    <row r="29" spans="1:9" ht="24.00" thickBot="1" customHeight="1">
      <c r="A29" s="30" t="s">
        <v>49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