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<sst xmlns="http://schemas.openxmlformats.org/spreadsheetml/2006/main" count="50" uniqueCount="50">
  <si>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</si>
  <si>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NIG271</t>
  </si>
  <si>
    <t xml:space="preserve">m²</t>
  </si>
  <si>
    <t xml:space="preserve">Sistema "SB SYSTEMS", para reparación de impermeabilización de cubiertas planas.</t>
  </si>
  <si>
    <r>
      <rPr>
        <sz val="8.25"/>
        <color rgb="FF000000"/>
        <rFont val="Arial"/>
        <family val="2"/>
      </rPr>
      <t xml:space="preserve">Reparación de impermeabilización de cubiertas planas, realizada mediante el sistema "SB SYSTEMS", formado por lámina impermeabilizante flexible de polietileno con ambas caras revestidas de fibras de polipropileno no tejidas, código de pedido RD00040, SB Lámina "SB SYSTEMS", de 0,48 mm de espesor y 270 g/m², suministrada en rollos de 20 m de longitud y 2 m de anchura, fijada al soporte con adhesivo cementoso mejorado, C2 extendido con llana dentada. Incluso complementos de refuerzo en tratamiento de puntos singulares con mortero cementoso impermeabilizante flexible bicomponente, de color gris. El precio incluye la preparación de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</si>
  <si>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</si>
  <si>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</si>
  <si>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</si>
  <si>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</si>
  <si>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</si>
  <si>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</si>
  <si>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</si>
  <si>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mt09mcr021m</t>
  </si>
  <si>
    <t xml:space="preserve">kg</t>
  </si>
  <si>
    <t xml:space="preserve">Adhesivo cementoso mejorado, C2 según UNE-EN 12004, color gris.</t>
  </si>
  <si>
    <t xml:space="preserve">mt15sbs010c</t>
  </si>
  <si>
    <t xml:space="preserve">m²</t>
  </si>
  <si>
    <t xml:space="preserve">Lámina impermeabilizante flexible de polietileno con ambas caras revestidas de fibras de polipropileno no tejidas, código de pedido RD00040, SB Lámina "SB SYSTEMS", de 0,48 mm de espesor y 270 g/m², suministrada en rollos de 20 m de longitud y 2 m de anchura, según UNE-EN 13956.</t>
  </si>
  <si>
    <t xml:space="preserve">mt09bmr220a</t>
  </si>
  <si>
    <t xml:space="preserve">kg</t>
  </si>
  <si>
    <t xml:space="preserve">Mortero cementoso impermeabilizante flexible bicomponente de color gris, con resistencia a los sulfatos, a las heladas y a la intemperie y apto para estar en contacto con agua potable, según UNE-EN 1504-2, Euroclase F de reacción al fuego, para aplicar en interiores y exteriores.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</si>
  <si>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</si>
  <si>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</si>
  <si>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</si>
  <si>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</si>
  <si>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</si>
  <si>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</si>
  <si>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</si>
  <si>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</si>
  <si>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</si>
  <si>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</si>
  <si>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</si>
  <si>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</si>
  <si>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</si>
  <si>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</si>
  <si>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</si>
  <si>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</si>
  <si>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</si>
  <si>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</si>
  <si>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</si>
  <si>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</si>
  <si>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</si>
  <si>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</si>
  <si>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</si>
  <si>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t xml:space="preserve">UNE-EN 1504-2:2005</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</si>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</sst>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1.02" customWidth="1"/>
    <col min="4" max="4" width="6.63" customWidth="1"/>
    <col min="5" max="5" width="71.74"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2.2</v>
      </c>
      <c r="H10" s="11"/>
      <c r="I10" s="12">
        <v>0.41</v>
      </c>
      <c r="J10" s="12">
        <f ca="1">ROUND(INDIRECT(ADDRESS(ROW()+(0), COLUMN()+(-3), 1))*INDIRECT(ADDRESS(ROW()+(0), COLUMN()+(-1), 1)), 2)</f>
        <v>0.9</v>
      </c>
    </row>
    <row r="11" spans="1:10" ht="45.00" thickBot="1" customHeight="1">
      <c r="A11" s="1" t="s">
        <v>15</v>
      </c>
      <c r="B11" s="1"/>
      <c r="C11" s="10" t="s">
        <v>16</v>
      </c>
      <c r="D11" s="10"/>
      <c r="E11" s="1" t="s">
        <v>17</v>
      </c>
      <c r="F11" s="1"/>
      <c r="G11" s="11">
        <v>1.03</v>
      </c>
      <c r="H11" s="11"/>
      <c r="I11" s="12">
        <v>10.45</v>
      </c>
      <c r="J11" s="12">
        <f ca="1">ROUND(INDIRECT(ADDRESS(ROW()+(0), COLUMN()+(-3), 1))*INDIRECT(ADDRESS(ROW()+(0), COLUMN()+(-1), 1)), 2)</f>
        <v>10.76</v>
      </c>
    </row>
    <row r="12" spans="1:10" ht="45.00" thickBot="1" customHeight="1">
      <c r="A12" s="1" t="s">
        <v>18</v>
      </c>
      <c r="B12" s="1"/>
      <c r="C12" s="10" t="s">
        <v>19</v>
      </c>
      <c r="D12" s="10"/>
      <c r="E12" s="1" t="s">
        <v>20</v>
      </c>
      <c r="F12" s="1"/>
      <c r="G12" s="13">
        <v>0.15</v>
      </c>
      <c r="H12" s="13"/>
      <c r="I12" s="14">
        <v>0.78</v>
      </c>
      <c r="J12" s="14">
        <f ca="1">ROUND(INDIRECT(ADDRESS(ROW()+(0), COLUMN()+(-3), 1))*INDIRECT(ADDRESS(ROW()+(0), COLUMN()+(-1), 1)), 2)</f>
        <v>0.12</v>
      </c>
    </row>
    <row r="13" spans="1:10" ht="13.50" thickBot="1" customHeight="1">
      <c r="A13" s="15"/>
      <c r="B13" s="15"/>
      <c r="C13" s="15"/>
      <c r="D13" s="15"/>
      <c r="E13" s="15"/>
      <c r="F13" s="15"/>
      <c r="G13" s="9" t="s">
        <v>21</v>
      </c>
      <c r="H13" s="9"/>
      <c r="I13" s="9"/>
      <c r="J13" s="17">
        <f ca="1">ROUND(SUM(INDIRECT(ADDRESS(ROW()+(-1), COLUMN()+(0), 1)),INDIRECT(ADDRESS(ROW()+(-2), COLUMN()+(0), 1)),INDIRECT(ADDRESS(ROW()+(-3), COLUMN()+(0), 1))), 2)</f>
        <v>11.78</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0.246</v>
      </c>
      <c r="H15" s="11"/>
      <c r="I15" s="12">
        <v>18.56</v>
      </c>
      <c r="J15" s="12">
        <f ca="1">ROUND(INDIRECT(ADDRESS(ROW()+(0), COLUMN()+(-3), 1))*INDIRECT(ADDRESS(ROW()+(0), COLUMN()+(-1), 1)), 2)</f>
        <v>4.57</v>
      </c>
    </row>
    <row r="16" spans="1:10" ht="13.50" thickBot="1" customHeight="1">
      <c r="A16" s="1" t="s">
        <v>26</v>
      </c>
      <c r="B16" s="1"/>
      <c r="C16" s="10" t="s">
        <v>27</v>
      </c>
      <c r="D16" s="10"/>
      <c r="E16" s="1" t="s">
        <v>28</v>
      </c>
      <c r="F16" s="1"/>
      <c r="G16" s="13">
        <v>0.246</v>
      </c>
      <c r="H16" s="13"/>
      <c r="I16" s="14">
        <v>17.53</v>
      </c>
      <c r="J16" s="14">
        <f ca="1">ROUND(INDIRECT(ADDRESS(ROW()+(0), COLUMN()+(-3), 1))*INDIRECT(ADDRESS(ROW()+(0), COLUMN()+(-1), 1)), 2)</f>
        <v>4.31</v>
      </c>
    </row>
    <row r="17" spans="1:10" ht="13.50" thickBot="1" customHeight="1">
      <c r="A17" s="15"/>
      <c r="B17" s="15"/>
      <c r="C17" s="15"/>
      <c r="D17" s="15"/>
      <c r="E17" s="15"/>
      <c r="F17" s="15"/>
      <c r="G17" s="9" t="s">
        <v>29</v>
      </c>
      <c r="H17" s="9"/>
      <c r="I17" s="9"/>
      <c r="J17" s="17">
        <f ca="1">ROUND(SUM(INDIRECT(ADDRESS(ROW()+(-1), COLUMN()+(0), 1)),INDIRECT(ADDRESS(ROW()+(-2), COLUMN()+(0), 1))), 2)</f>
        <v>8.88</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20.66</v>
      </c>
      <c r="J19" s="14">
        <f ca="1">ROUND(INDIRECT(ADDRESS(ROW()+(0), COLUMN()+(-3), 1))*INDIRECT(ADDRESS(ROW()+(0), COLUMN()+(-1), 1))/100, 2)</f>
        <v>0.41</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21.07</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142013</v>
      </c>
      <c r="G24" s="29"/>
      <c r="H24" s="29">
        <v>172013</v>
      </c>
      <c r="I24" s="29"/>
      <c r="J24" s="29">
        <v>3</v>
      </c>
    </row>
    <row r="25" spans="1:10" ht="13.50" thickBot="1" customHeight="1">
      <c r="A25" s="30" t="s">
        <v>40</v>
      </c>
      <c r="B25" s="30"/>
      <c r="C25" s="30"/>
      <c r="D25" s="30"/>
      <c r="E25" s="30"/>
      <c r="F25" s="31"/>
      <c r="G25" s="31"/>
      <c r="H25" s="31"/>
      <c r="I25" s="31"/>
      <c r="J25" s="31"/>
    </row>
    <row r="26" spans="1:10" ht="13.50" thickBot="1" customHeight="1">
      <c r="A26" s="28" t="s">
        <v>41</v>
      </c>
      <c r="B26" s="28"/>
      <c r="C26" s="28"/>
      <c r="D26" s="28"/>
      <c r="E26" s="28"/>
      <c r="F26" s="29">
        <v>1.10201e+006</v>
      </c>
      <c r="G26" s="29"/>
      <c r="H26" s="29">
        <v>1.10201e+006</v>
      </c>
      <c r="I26" s="29"/>
      <c r="J26" s="29" t="s">
        <v>42</v>
      </c>
    </row>
    <row r="27" spans="1:10" ht="24.00" thickBot="1" customHeight="1">
      <c r="A27" s="30" t="s">
        <v>43</v>
      </c>
      <c r="B27" s="30"/>
      <c r="C27" s="30"/>
      <c r="D27" s="30"/>
      <c r="E27" s="30"/>
      <c r="F27" s="31"/>
      <c r="G27" s="31"/>
      <c r="H27" s="31"/>
      <c r="I27" s="31"/>
      <c r="J27" s="31"/>
    </row>
    <row r="28" spans="1:10" ht="13.50" thickBot="1" customHeight="1">
      <c r="A28" s="28" t="s">
        <v>44</v>
      </c>
      <c r="B28" s="28"/>
      <c r="C28" s="28"/>
      <c r="D28" s="28"/>
      <c r="E28" s="28"/>
      <c r="F28" s="29">
        <v>192005</v>
      </c>
      <c r="G28" s="29"/>
      <c r="H28" s="29">
        <v>112009</v>
      </c>
      <c r="I28" s="29"/>
      <c r="J28" s="29" t="s">
        <v>45</v>
      </c>
    </row>
    <row r="29" spans="1:10" ht="24.00" thickBot="1" customHeight="1">
      <c r="A29" s="30" t="s">
        <v>46</v>
      </c>
      <c r="B29" s="30"/>
      <c r="C29" s="30"/>
      <c r="D29" s="30"/>
      <c r="E29" s="30"/>
      <c r="F29" s="31"/>
      <c r="G29" s="31"/>
      <c r="H29" s="31"/>
      <c r="I29" s="31"/>
      <c r="J29" s="31"/>
    </row>
    <row r="32" spans="1:1" ht="33.75" thickBot="1" customHeight="1">
      <c r="A32" s="1" t="s">
        <v>47</v>
      </c>
      <c r="B32" s="1"/>
      <c r="C32" s="1"/>
      <c r="D32" s="1"/>
      <c r="E32" s="1"/>
      <c r="F32" s="1"/>
      <c r="G32" s="1"/>
      <c r="H32" s="1"/>
      <c r="I32" s="1"/>
      <c r="J32" s="1"/>
    </row>
    <row r="33" spans="1:1" ht="33.75" thickBot="1" customHeight="1">
      <c r="A33" s="1" t="s">
        <v>48</v>
      </c>
      <c r="B33" s="1"/>
      <c r="C33" s="1"/>
      <c r="D33" s="1"/>
      <c r="E33" s="1"/>
      <c r="F33" s="1"/>
      <c r="G33" s="1"/>
      <c r="H33" s="1"/>
      <c r="I33" s="1"/>
      <c r="J33" s="1"/>
    </row>
    <row r="34" spans="1:1" ht="33.75" thickBot="1" customHeight="1">
      <c r="A34" s="1" t="s">
        <v>49</v>
      </c>
      <c r="B34" s="1"/>
      <c r="C34" s="1"/>
      <c r="D34" s="1"/>
      <c r="E34" s="1"/>
      <c r="F34" s="1"/>
      <c r="G34" s="1"/>
      <c r="H34" s="1"/>
      <c r="I34" s="1"/>
      <c r="J34" s="1"/>
    </row>
  </sheetData>
  <mergeCells count="7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6:E26"/>
    <mergeCell ref="F26:G27"/>
    <mergeCell ref="H26:I27"/>
    <mergeCell ref="J26:J27"/>
    <mergeCell ref="A27:E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