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<sst xmlns="http://schemas.openxmlformats.org/spreadsheetml/2006/main" count="39" uniqueCount="39">
  <si>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</si>
  <si>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NAQ021</t>
  </si>
  <si>
    <t xml:space="preserve">m²</t>
  </si>
  <si>
    <t xml:space="preserve">Aislamiento térmico por el interior de cubiertas inclinadas sobre espacio habitable. Sistema "ROCKWOOL".</t>
  </si>
  <si>
    <r>
      <rPr>
        <sz val="8.25"/>
        <color rgb="FF000000"/>
        <rFont val="Arial"/>
        <family val="2"/>
      </rPr>
      <t xml:space="preserve">Aislamiento térmico por el interior de cubiertas inclinadas sobre espacio habitable, formado por </t>
    </r>
    <r>
      <rPr>
        <b/>
        <sz val="8.25"/>
        <color rgb="FF000000"/>
        <rFont val="Arial"/>
        <family val="2"/>
      </rPr>
      <t xml:space="preserve">panel lana mineral de lana de roca volcánica Rockcalm -E- 211 "ROCKWOOL", según UNE-EN 13162, no revestido, de 40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</si>
  <si>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</si>
  <si>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</si>
  <si>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</si>
  <si>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</si>
  <si>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</si>
  <si>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</si>
  <si>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</si>
  <si>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mt16lrw030ebt</t>
  </si>
  <si>
    <t xml:space="preserve">m²</t>
  </si>
  <si>
    <t xml:space="preserve">Panel semirrígido de lana de roca volcánica Rockcalm -E- 211 "ROCKWOOL", según UNE-EN 13162, no revestido, de 40 mm de espesor, resistencia térmica 1,1 m²K/W, conductividad térmica 0,035 W/(mK), densidad 40 kg/m³, calor específico 840 J/kgK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</si>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</sst>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53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1">
        <v>1.050000</v>
      </c>
      <c r="H10" s="11"/>
      <c r="I10" s="13">
        <v>4.400000</v>
      </c>
      <c r="J10" s="13">
        <f ca="1">ROUND(INDIRECT(ADDRESS(ROW()+(0), COLUMN()+(-3), 1))*INDIRECT(ADDRESS(ROW()+(0), COLUMN()+(-1), 1)), 2)</f>
        <v>4.620000</v>
      </c>
    </row>
    <row r="11" spans="1:10" ht="13.50" thickBot="1" customHeight="1">
      <c r="A11" s="14"/>
      <c r="B11" s="14"/>
      <c r="C11" s="14"/>
      <c r="D11" s="14"/>
      <c r="E11" s="14"/>
      <c r="F11" s="14"/>
      <c r="G11" s="8" t="s">
        <v>15</v>
      </c>
      <c r="H11" s="8"/>
      <c r="I11" s="8"/>
      <c r="J11" s="16">
        <f ca="1">ROUND(SUM(INDIRECT(ADDRESS(ROW()+(-1), COLUMN()+(0), 1))), 2)</f>
        <v>4.620000</v>
      </c>
    </row>
    <row r="12" spans="1:10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7"/>
      <c r="H12" s="17"/>
      <c r="I12" s="14"/>
      <c r="J12" s="14"/>
    </row>
    <row r="13" spans="1:10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"/>
      <c r="G13" s="10">
        <v>0.069000</v>
      </c>
      <c r="H13" s="10"/>
      <c r="I13" s="12">
        <v>17.820000</v>
      </c>
      <c r="J13" s="12">
        <f ca="1">ROUND(INDIRECT(ADDRESS(ROW()+(0), COLUMN()+(-3), 1))*INDIRECT(ADDRESS(ROW()+(0), COLUMN()+(-1), 1)), 2)</f>
        <v>1.230000</v>
      </c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1">
        <v>0.069000</v>
      </c>
      <c r="H14" s="11"/>
      <c r="I14" s="13">
        <v>16.130000</v>
      </c>
      <c r="J14" s="13">
        <f ca="1">ROUND(INDIRECT(ADDRESS(ROW()+(0), COLUMN()+(-3), 1))*INDIRECT(ADDRESS(ROW()+(0), COLUMN()+(-1), 1)), 2)</f>
        <v>1.110000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1)),INDIRECT(ADDRESS(ROW()+(-2), COLUMN()+(0), 1))), 2)</f>
        <v>2.340000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1">
        <v>2.000000</v>
      </c>
      <c r="H17" s="11"/>
      <c r="I17" s="13">
        <f ca="1">ROUND(SUM(INDIRECT(ADDRESS(ROW()+(-2), COLUMN()+(1), 1)),INDIRECT(ADDRESS(ROW()+(-6), COLUMN()+(1), 1))), 2)</f>
        <v>6.960000</v>
      </c>
      <c r="J17" s="13">
        <f ca="1">ROUND(INDIRECT(ADDRESS(ROW()+(0), COLUMN()+(-3), 1))*INDIRECT(ADDRESS(ROW()+(0), COLUMN()+(-1), 1))/100, 2)</f>
        <v>0.140000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1)),INDIRECT(ADDRESS(ROW()+(-7), COLUMN()+(0), 1))), 2)</f>
        <v>7.100000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1072015.000000</v>
      </c>
      <c r="G22" s="28"/>
      <c r="H22" s="28">
        <v>1072016.000000</v>
      </c>
      <c r="I22" s="28"/>
      <c r="J22" s="28" t="s">
        <v>34</v>
      </c>
    </row>
    <row r="23" spans="1:10" ht="24.00" thickBot="1" customHeight="1">
      <c r="A23" s="29" t="s">
        <v>35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