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<sst xmlns="http://schemas.openxmlformats.org/spreadsheetml/2006/main" count="54" uniqueCount="54">
  <si>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</si>
  <si>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IGI010</t>
  </si>
  <si>
    <t xml:space="preserve">Ud</t>
  </si>
  <si>
    <t xml:space="preserve">Instalación interior de gas en vivienda de edificio plurifamiliar.</t>
  </si>
  <si>
    <r>
      <rPr>
        <sz val="8.25"/>
        <color rgb="FF000000"/>
        <rFont val="Arial"/>
        <family val="2"/>
      </rPr>
      <t xml:space="preserve">Instalación interior de gas en vivienda de edificio plurifamiliar, con dotación para los siguientes aparatos: 1 de cocción, 1 mixto, de calefacción y A.C.S. realizada con tubería de cobre, con vaina plástica, que conecta la llave de vivienda con cada uno de los aparatos a gas, compuesta de los siguientes tramos: tramo comprendido entre la llave de vivienda y la ramificación de la instalación que va a la cocina de 22 mm de diámetro y 8 m de longitud, ramificación de la instalación que alimenta a la cocina de 18 mm de diámetro y 3 m de longitud, ramificación de la instalación que alimenta a el aparato o aparatos de calefacción y de A.C.S. de 22 mm de diámetro y 3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</si>
  <si>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</si>
  <si>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</si>
  <si>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</si>
  <si>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</si>
  <si>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</si>
  <si>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</si>
  <si>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</si>
  <si>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</si>
  <si>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</si>
  <si>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según UNE-EN 1057, con el precio incrementado el 30% en concepto de accesorios y piezas especiales.</t>
  </si>
  <si>
    <t xml:space="preserve">mt43tco010cg</t>
  </si>
  <si>
    <t xml:space="preserve">m</t>
  </si>
  <si>
    <t xml:space="preserve">Tubo de cobre estirado en frío sin soldadura, diámetro D=16/18 mm y 1 mm de espesor, según UNE-EN 1057,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</si>
  <si>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</si>
  <si>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</si>
  <si>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</si>
  <si>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mt27tec020</t>
  </si>
  <si>
    <t xml:space="preserve">kg</t>
  </si>
  <si>
    <t xml:space="preserve">Pasta hidrófuga.</t>
  </si>
  <si>
    <t xml:space="preserve">mt43acv010b</t>
  </si>
  <si>
    <t xml:space="preserve">Ud</t>
  </si>
  <si>
    <t xml:space="preserve">Llave macho-macho con pata y conexiones por junta plana, con rosca cilíndrica GAS de 1/2" de diámetro, según UNE 60718.</t>
  </si>
  <si>
    <t xml:space="preserve">mt43acv010c</t>
  </si>
  <si>
    <t xml:space="preserve">Ud</t>
  </si>
  <si>
    <t xml:space="preserve">Llave macho-macho con pata y conexiones por junta plana, con rosca cilíndrica GAS de 3/4" de diámetro,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</si>
  <si>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</si>
  <si>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</si>
  <si>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</si>
  <si>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</si>
  <si>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</si>
  <si>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</si>
  <si>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</si>
  <si>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</si>
  <si>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</si>
  <si>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</si>
  <si>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</si>
  <si>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</si>
  <si>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123,07€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</si>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</sst>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1.91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11</v>
      </c>
      <c r="G10" s="11"/>
      <c r="H10" s="12">
        <v>3.86</v>
      </c>
      <c r="I10" s="12">
        <f ca="1">ROUND(INDIRECT(ADDRESS(ROW()+(0), COLUMN()+(-3), 1))*INDIRECT(ADDRESS(ROW()+(0), COLUMN()+(-1), 1)), 2)</f>
        <v>42.46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3</v>
      </c>
      <c r="G11" s="11"/>
      <c r="H11" s="12">
        <v>3.12</v>
      </c>
      <c r="I11" s="12">
        <f ca="1">ROUND(INDIRECT(ADDRESS(ROW()+(0), COLUMN()+(-3), 1))*INDIRECT(ADDRESS(ROW()+(0), COLUMN()+(-1), 1)), 2)</f>
        <v>9.36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11.2</v>
      </c>
      <c r="G12" s="11"/>
      <c r="H12" s="12">
        <v>3.11</v>
      </c>
      <c r="I12" s="12">
        <f ca="1">ROUND(INDIRECT(ADDRESS(ROW()+(0), COLUMN()+(-3), 1))*INDIRECT(ADDRESS(ROW()+(0), COLUMN()+(-1), 1)), 2)</f>
        <v>34.83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0.448</v>
      </c>
      <c r="G13" s="11"/>
      <c r="H13" s="12">
        <v>0.6</v>
      </c>
      <c r="I13" s="12">
        <f ca="1">ROUND(INDIRECT(ADDRESS(ROW()+(0), COLUMN()+(-3), 1))*INDIRECT(ADDRESS(ROW()+(0), COLUMN()+(-1), 1)), 2)</f>
        <v>0.27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</v>
      </c>
      <c r="G14" s="11"/>
      <c r="H14" s="12">
        <v>10.04</v>
      </c>
      <c r="I14" s="12">
        <f ca="1">ROUND(INDIRECT(ADDRESS(ROW()+(0), COLUMN()+(-3), 1))*INDIRECT(ADDRESS(ROW()+(0), COLUMN()+(-1), 1)), 2)</f>
        <v>10.04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10.26</v>
      </c>
      <c r="I15" s="14">
        <f ca="1">ROUND(INDIRECT(ADDRESS(ROW()+(0), COLUMN()+(-3), 1))*INDIRECT(ADDRESS(ROW()+(0), COLUMN()+(-1), 1)), 2)</f>
        <v>10.26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107.22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3.276</v>
      </c>
      <c r="G18" s="11"/>
      <c r="H18" s="12">
        <v>23.74</v>
      </c>
      <c r="I18" s="12">
        <f ca="1">ROUND(INDIRECT(ADDRESS(ROW()+(0), COLUMN()+(-3), 1))*INDIRECT(ADDRESS(ROW()+(0), COLUMN()+(-1), 1)), 2)</f>
        <v>77.77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3.276</v>
      </c>
      <c r="G19" s="13"/>
      <c r="H19" s="14">
        <v>21.9</v>
      </c>
      <c r="I19" s="14">
        <f ca="1">ROUND(INDIRECT(ADDRESS(ROW()+(0), COLUMN()+(-3), 1))*INDIRECT(ADDRESS(ROW()+(0), COLUMN()+(-1), 1)), 2)</f>
        <v>71.74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149.51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256.73</v>
      </c>
      <c r="I22" s="14">
        <f ca="1">ROUND(INDIRECT(ADDRESS(ROW()+(0), COLUMN()+(-3), 1))*INDIRECT(ADDRESS(ROW()+(0), COLUMN()+(-1), 1))/100, 2)</f>
        <v>5.13</v>
      </c>
    </row>
    <row r="23" spans="1:9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261.86</v>
      </c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1.12201e+06</v>
      </c>
      <c r="F27" s="29"/>
      <c r="G27" s="29">
        <v>1.12201e+06</v>
      </c>
      <c r="H27" s="29"/>
      <c r="I27" s="29" t="s">
        <v>49</v>
      </c>
    </row>
    <row r="28" spans="1:9" ht="24.0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52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</row>
  </sheetData>
  <mergeCells count="5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