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<sst xmlns="http://schemas.openxmlformats.org/spreadsheetml/2006/main" count="80" uniqueCount="80">
  <si>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</si>
  <si>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IEI050</t>
  </si>
  <si>
    <t xml:space="preserve">Ud</t>
  </si>
  <si>
    <t xml:space="preserve">Red de distribución interior en locales de uso común.</t>
  </si>
  <si>
    <r>
      <rPr>
        <sz val="8.25"/>
        <color rgb="FF000000"/>
        <rFont val="Arial"/>
        <family val="2"/>
      </rPr>
      <t xml:space="preserve">Red eléctrica de distribución interior en local de uso común para comunidad de propietarios de 40 m² de superficie construida, con circuitos interiores con cableado bajo tubo protector de PVC flexible y mecanismos gama básica (tecla o tapa y marco: blanco; embellecedor: blanco).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</si>
  <si>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</si>
  <si>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</si>
  <si>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</si>
  <si>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</si>
  <si>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</si>
  <si>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</si>
  <si>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</si>
  <si>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</si>
  <si>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</si>
  <si>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</si>
  <si>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mt35aia010b</t>
  </si>
  <si>
    <t xml:space="preserve">m</t>
  </si>
  <si>
    <t xml:space="preserve">Tubo curvable de PVC, corrugado, de color negro, de 20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</si>
  <si>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mt35caj020a</t>
  </si>
  <si>
    <t xml:space="preserve">Ud</t>
  </si>
  <si>
    <t xml:space="preserve">Caja de derivación para empotrar de 105x105 mm, con grado de protección normal, regletas de conexión y tapa de registro.</t>
  </si>
  <si>
    <t xml:space="preserve">mt35caj020b</t>
  </si>
  <si>
    <t xml:space="preserve">Ud</t>
  </si>
  <si>
    <t xml:space="preserve">Caja de derivación para empotrar de 105x165 mm, con grado de protección normal, regletas de conexión y tapa de registro.</t>
  </si>
  <si>
    <t xml:space="preserve">mt35caj010a</t>
  </si>
  <si>
    <t xml:space="preserve">Ud</t>
  </si>
  <si>
    <t xml:space="preserve">Caja universal, con enlace por los 2 lados, para empotrar.</t>
  </si>
  <si>
    <t xml:space="preserve">mt35caj010b</t>
  </si>
  <si>
    <t xml:space="preserve">Ud</t>
  </si>
  <si>
    <t xml:space="preserve">Caja universal, con enlace por los 4 lados, para empotrar.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</si>
  <si>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</si>
  <si>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</si>
  <si>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</si>
  <si>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mt35cun020b</t>
  </si>
  <si>
    <t xml:space="preserve">m</t>
  </si>
  <si>
    <t xml:space="preserve">Cable unipolar H07Z1-K (AS), siendo su tensión asignada de 450/750 V, reacción al fuego clase Cca-s1a,d1,a1 según UNE-EN 50575, con conductor multifilar de cobre clase 5 (-K) de 2,5 mm² de sección, con aislamiento de compuesto termoplástico a base de poliolefina libre de halógenos con baja emisión de humos y gases corrosivos (Z1). Según UNE 211025.</t>
  </si>
  <si>
    <t xml:space="preserve">mt35cun020c</t>
  </si>
  <si>
    <t xml:space="preserve">m</t>
  </si>
  <si>
    <t xml:space="preserve">Cable unipolar H07Z1-K (AS), siendo su tensión asignada de 450/750 V, reacción al fuego clase B2ca-s1a,d1,a1 según UNE-EN 50575, con conductor multifilar de cobre clase 5 (-K) de 4 mm² de sección, con aislamiento de compuesto termoplástico a base de poliolefina libre de halógenos con baja emisión de humos y gases corrosivos (Z1). Según UNE 211025.</t>
  </si>
  <si>
    <t xml:space="preserve">mt33seg100a</t>
  </si>
  <si>
    <t xml:space="preserve">Ud</t>
  </si>
  <si>
    <t xml:space="preserve">Interruptor unipolar, gama básica, con tecla simple y marco de 1 elemento de color blanco y embellecedor de color blanco.</t>
  </si>
  <si>
    <t xml:space="preserve">mt33seg111a</t>
  </si>
  <si>
    <t xml:space="preserve">Ud</t>
  </si>
  <si>
    <t xml:space="preserve">Doble interruptor, gama básica, con tecla doble y marco de 1 elemento de color blanco y embellecedor de color blanco.</t>
  </si>
  <si>
    <t xml:space="preserve">mt33seg101a</t>
  </si>
  <si>
    <t xml:space="preserve">Ud</t>
  </si>
  <si>
    <t xml:space="preserve">Interruptor bipolar, gama básica, con tecla bipolar y marco de 1 elemento de color blanco y embellecedor de color blanco.</t>
  </si>
  <si>
    <t xml:space="preserve">mt33seg102a</t>
  </si>
  <si>
    <t xml:space="preserve">Ud</t>
  </si>
  <si>
    <t xml:space="preserve">Conmutador, serie básica, con tecla simple y marco de 1 elemento de color blanco y embellecedor de color blanco.</t>
  </si>
  <si>
    <t xml:space="preserve">mt33seg112a</t>
  </si>
  <si>
    <t xml:space="preserve">Ud</t>
  </si>
  <si>
    <t xml:space="preserve">Doble conmutador, gama básica, con tecla doble y marco de 1 elemento de color blanco y embellecedor de color blanco.</t>
  </si>
  <si>
    <t xml:space="preserve">mt33seg104a</t>
  </si>
  <si>
    <t xml:space="preserve">Ud</t>
  </si>
  <si>
    <t xml:space="preserve">Pulsador, gama básica, con tecla con símbolo de timbre y marco de 1 elemento de color blanco y embellecedor de color blanco.</t>
  </si>
  <si>
    <t xml:space="preserve">mt33seg105a</t>
  </si>
  <si>
    <t xml:space="preserve">Ud</t>
  </si>
  <si>
    <t xml:space="preserve">Zumbador 230 V, gama básica, con tapa y marco de 1 elemento de color blanco y embellecedor de color blanco.</t>
  </si>
  <si>
    <t xml:space="preserve">mt33seg107a</t>
  </si>
  <si>
    <t xml:space="preserve">Ud</t>
  </si>
  <si>
    <t xml:space="preserve">Base de enchufe de 16 A 2P+T, gama básica, con tapa y marco de 1 elemento de color blanco y embellecedor de color blanco.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</si>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</sst>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58.1</v>
      </c>
      <c r="G10" s="12">
        <v>0.37</v>
      </c>
      <c r="H10" s="12">
        <f ca="1">ROUND(INDIRECT(ADDRESS(ROW()+(0), COLUMN()+(-2), 1))*INDIRECT(ADDRESS(ROW()+(0), COLUMN()+(-1), 1)), 2)</f>
        <v>21.5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41.5</v>
      </c>
      <c r="G11" s="12">
        <v>0.42</v>
      </c>
      <c r="H11" s="12">
        <f ca="1">ROUND(INDIRECT(ADDRESS(ROW()+(0), COLUMN()+(-2), 1))*INDIRECT(ADDRESS(ROW()+(0), COLUMN()+(-1), 1)), 2)</f>
        <v>17.43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1.79</v>
      </c>
      <c r="H12" s="12">
        <f ca="1">ROUND(INDIRECT(ADDRESS(ROW()+(0), COLUMN()+(-2), 1))*INDIRECT(ADDRESS(ROW()+(0), COLUMN()+(-1), 1)), 2)</f>
        <v>5.37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2.29</v>
      </c>
      <c r="H13" s="12">
        <f ca="1">ROUND(INDIRECT(ADDRESS(ROW()+(0), COLUMN()+(-2), 1))*INDIRECT(ADDRESS(ROW()+(0), COLUMN()+(-1), 1)), 2)</f>
        <v>2.29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7</v>
      </c>
      <c r="G14" s="12">
        <v>0.17</v>
      </c>
      <c r="H14" s="12">
        <f ca="1">ROUND(INDIRECT(ADDRESS(ROW()+(0), COLUMN()+(-2), 1))*INDIRECT(ADDRESS(ROW()+(0), COLUMN()+(-1), 1)), 2)</f>
        <v>1.19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0.21</v>
      </c>
      <c r="H15" s="12">
        <f ca="1">ROUND(INDIRECT(ADDRESS(ROW()+(0), COLUMN()+(-2), 1))*INDIRECT(ADDRESS(ROW()+(0), COLUMN()+(-1), 1)), 2)</f>
        <v>1.05</v>
      </c>
    </row>
    <row r="16" spans="1:8" ht="55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210</v>
      </c>
      <c r="G16" s="12">
        <v>0.41</v>
      </c>
      <c r="H16" s="12">
        <f ca="1">ROUND(INDIRECT(ADDRESS(ROW()+(0), COLUMN()+(-2), 1))*INDIRECT(ADDRESS(ROW()+(0), COLUMN()+(-1), 1)), 2)</f>
        <v>86.1</v>
      </c>
    </row>
    <row r="17" spans="1:8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120</v>
      </c>
      <c r="G17" s="12">
        <v>0.68</v>
      </c>
      <c r="H17" s="12">
        <f ca="1">ROUND(INDIRECT(ADDRESS(ROW()+(0), COLUMN()+(-2), 1))*INDIRECT(ADDRESS(ROW()+(0), COLUMN()+(-1), 1)), 2)</f>
        <v>81.6</v>
      </c>
    </row>
    <row r="18" spans="1:8" ht="55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30</v>
      </c>
      <c r="G18" s="12">
        <v>1.09</v>
      </c>
      <c r="H18" s="12">
        <f ca="1">ROUND(INDIRECT(ADDRESS(ROW()+(0), COLUMN()+(-2), 1))*INDIRECT(ADDRESS(ROW()+(0), COLUMN()+(-1), 1)), 2)</f>
        <v>32.7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</v>
      </c>
      <c r="G19" s="12">
        <v>5.84</v>
      </c>
      <c r="H19" s="12">
        <f ca="1">ROUND(INDIRECT(ADDRESS(ROW()+(0), COLUMN()+(-2), 1))*INDIRECT(ADDRESS(ROW()+(0), COLUMN()+(-1), 1)), 2)</f>
        <v>11.68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8.98</v>
      </c>
      <c r="H20" s="12">
        <f ca="1">ROUND(INDIRECT(ADDRESS(ROW()+(0), COLUMN()+(-2), 1))*INDIRECT(ADDRESS(ROW()+(0), COLUMN()+(-1), 1)), 2)</f>
        <v>8.98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</v>
      </c>
      <c r="G21" s="12">
        <v>10.59</v>
      </c>
      <c r="H21" s="12">
        <f ca="1">ROUND(INDIRECT(ADDRESS(ROW()+(0), COLUMN()+(-2), 1))*INDIRECT(ADDRESS(ROW()+(0), COLUMN()+(-1), 1)), 2)</f>
        <v>21.18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</v>
      </c>
      <c r="G22" s="12">
        <v>6.22</v>
      </c>
      <c r="H22" s="12">
        <f ca="1">ROUND(INDIRECT(ADDRESS(ROW()+(0), COLUMN()+(-2), 1))*INDIRECT(ADDRESS(ROW()+(0), COLUMN()+(-1), 1)), 2)</f>
        <v>6.22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</v>
      </c>
      <c r="G23" s="12">
        <v>11.16</v>
      </c>
      <c r="H23" s="12">
        <f ca="1">ROUND(INDIRECT(ADDRESS(ROW()+(0), COLUMN()+(-2), 1))*INDIRECT(ADDRESS(ROW()+(0), COLUMN()+(-1), 1)), 2)</f>
        <v>11.16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</v>
      </c>
      <c r="G24" s="12">
        <v>6.58</v>
      </c>
      <c r="H24" s="12">
        <f ca="1">ROUND(INDIRECT(ADDRESS(ROW()+(0), COLUMN()+(-2), 1))*INDIRECT(ADDRESS(ROW()+(0), COLUMN()+(-1), 1)), 2)</f>
        <v>6.58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</v>
      </c>
      <c r="G25" s="12">
        <v>20.71</v>
      </c>
      <c r="H25" s="12">
        <f ca="1">ROUND(INDIRECT(ADDRESS(ROW()+(0), COLUMN()+(-2), 1))*INDIRECT(ADDRESS(ROW()+(0), COLUMN()+(-1), 1)), 2)</f>
        <v>20.71</v>
      </c>
    </row>
    <row r="26" spans="1:8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3</v>
      </c>
      <c r="G26" s="12">
        <v>6.22</v>
      </c>
      <c r="H26" s="12">
        <f ca="1">ROUND(INDIRECT(ADDRESS(ROW()+(0), COLUMN()+(-2), 1))*INDIRECT(ADDRESS(ROW()+(0), COLUMN()+(-1), 1)), 2)</f>
        <v>18.66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1</v>
      </c>
      <c r="G27" s="14">
        <v>1.48</v>
      </c>
      <c r="H27" s="14">
        <f ca="1">ROUND(INDIRECT(ADDRESS(ROW()+(0), COLUMN()+(-2), 1))*INDIRECT(ADDRESS(ROW()+(0), COLUMN()+(-1), 1)), 2)</f>
        <v>1.48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355.88</v>
      </c>
    </row>
    <row r="29" spans="1:8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5"/>
      <c r="H29" s="15"/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5.579</v>
      </c>
      <c r="G30" s="12">
        <v>23.74</v>
      </c>
      <c r="H30" s="12">
        <f ca="1">ROUND(INDIRECT(ADDRESS(ROW()+(0), COLUMN()+(-2), 1))*INDIRECT(ADDRESS(ROW()+(0), COLUMN()+(-1), 1)), 2)</f>
        <v>132.45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5.579</v>
      </c>
      <c r="G31" s="14">
        <v>21.9</v>
      </c>
      <c r="H31" s="14">
        <f ca="1">ROUND(INDIRECT(ADDRESS(ROW()+(0), COLUMN()+(-2), 1))*INDIRECT(ADDRESS(ROW()+(0), COLUMN()+(-1), 1)), 2)</f>
        <v>122.18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1))), 2)</f>
        <v>254.63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1)),INDIRECT(ADDRESS(ROW()+(-6), COLUMN()+(1), 1))), 2)</f>
        <v>610.51</v>
      </c>
      <c r="H34" s="14">
        <f ca="1">ROUND(INDIRECT(ADDRESS(ROW()+(0), COLUMN()+(-2), 1))*INDIRECT(ADDRESS(ROW()+(0), COLUMN()+(-1), 1))/100, 2)</f>
        <v>12.21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1)),INDIRECT(ADDRESS(ROW()+(-7), COLUMN()+(0), 1))), 2)</f>
        <v>622.72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