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<sst xmlns="http://schemas.openxmlformats.org/spreadsheetml/2006/main" count="44" uniqueCount="44">
  <si>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</si>
  <si>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ICG242</t>
  </si>
  <si>
    <t xml:space="preserve">Ud</t>
  </si>
  <si>
    <t xml:space="preserve">Conjunto de calderas a gas, de condensación, de pie, de fundición de aluminio.</t>
  </si>
  <si>
    <r>
      <rPr>
        <sz val="8.25"/>
        <color rgb="FF000000"/>
        <rFont val="Arial"/>
        <family val="2"/>
      </rPr>
      <t xml:space="preserve">Conjunto de 2 calderas en cascada, siendo cada una de ellas una caldera de pie, de condensación, con cuerpo de fundición de aluminio, gran aislamiento térmico y quemador modulante de gas natural, potencia útil 90 kW, peso 205 kg, dimensiones 600x994x1400 mm, con cuadro de regulación, cámara de combustión estanca, construcción compacta. Incluso válvula de seguridad, purgadores, pirostato y desagüe a sumidero para el vaciado de la caldera y el drenaje de la válvula de seguridad, sin incluir el conducto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</si>
  <si>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</si>
  <si>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</si>
  <si>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</si>
  <si>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</si>
  <si>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</si>
  <si>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</si>
  <si>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</si>
  <si>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mt38cbu060aa</t>
  </si>
  <si>
    <t xml:space="preserve">Ud</t>
  </si>
  <si>
    <t xml:space="preserve">Caldera de pie, de condensación, con cuerpo de fundición de aluminio, gran aislamiento térmico y quemador modulante de gas natural, potencia útil 90 kW, peso 205 kg, dimensiones 600x994x1400 mm, con cuadro de regulación, cámara de combustión estanca, construcción compacta.</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</si>
  <si>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</si>
  <si>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</si>
  <si>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</si>
  <si>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</si>
  <si>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</si>
  <si>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</si>
  <si>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mt38sss120</t>
  </si>
  <si>
    <t xml:space="preserve">Ud</t>
  </si>
  <si>
    <t xml:space="preserve">Pirostato de rearme manual.</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</si>
  <si>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</si>
  <si>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</si>
  <si>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</si>
  <si>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</si>
  <si>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</si>
  <si>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</si>
  <si>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</si>
  <si>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</si>
  <si>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</si>
  <si>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</si>
  <si>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</si>
  <si>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</si>
  <si>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</si>
  <si>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</si>
  <si>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</si>
  <si>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</si>
  <si>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</si>
  <si>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</si>
  <si>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17.369,58€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</si>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</sst>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04" customWidth="1"/>
    <col min="5" max="5" width="13.26" customWidth="1"/>
    <col min="6" max="6" width="11.5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8804.25</v>
      </c>
      <c r="G10" s="12">
        <f ca="1">ROUND(INDIRECT(ADDRESS(ROW()+(0), COLUMN()+(-2), 1))*INDIRECT(ADDRESS(ROW()+(0), COLUMN()+(-1), 1)), 2)</f>
        <v>17608.5</v>
      </c>
    </row>
    <row r="11" spans="1:7" ht="24.00" thickBot="1" customHeight="1">
      <c r="A11" s="1" t="s">
        <v>15</v>
      </c>
      <c r="B11" s="1"/>
      <c r="C11" s="10" t="s">
        <v>16</v>
      </c>
      <c r="D11" s="1" t="s">
        <v>17</v>
      </c>
      <c r="E11" s="11">
        <v>1</v>
      </c>
      <c r="F11" s="12">
        <v>4.42</v>
      </c>
      <c r="G11" s="12">
        <f ca="1">ROUND(INDIRECT(ADDRESS(ROW()+(0), COLUMN()+(-2), 1))*INDIRECT(ADDRESS(ROW()+(0), COLUMN()+(-1), 1)), 2)</f>
        <v>4.42</v>
      </c>
    </row>
    <row r="12" spans="1:7" ht="34.50" thickBot="1" customHeight="1">
      <c r="A12" s="1" t="s">
        <v>18</v>
      </c>
      <c r="B12" s="1"/>
      <c r="C12" s="10" t="s">
        <v>19</v>
      </c>
      <c r="D12" s="1" t="s">
        <v>20</v>
      </c>
      <c r="E12" s="11">
        <v>2</v>
      </c>
      <c r="F12" s="12">
        <v>8.75</v>
      </c>
      <c r="G12" s="12">
        <f ca="1">ROUND(INDIRECT(ADDRESS(ROW()+(0), COLUMN()+(-2), 1))*INDIRECT(ADDRESS(ROW()+(0), COLUMN()+(-1), 1)), 2)</f>
        <v>17.5</v>
      </c>
    </row>
    <row r="13" spans="1:7" ht="13.50" thickBot="1" customHeight="1">
      <c r="A13" s="1" t="s">
        <v>21</v>
      </c>
      <c r="B13" s="1"/>
      <c r="C13" s="10" t="s">
        <v>22</v>
      </c>
      <c r="D13" s="1" t="s">
        <v>23</v>
      </c>
      <c r="E13" s="11">
        <v>1</v>
      </c>
      <c r="F13" s="12">
        <v>70.41</v>
      </c>
      <c r="G13" s="12">
        <f ca="1">ROUND(INDIRECT(ADDRESS(ROW()+(0), COLUMN()+(-2), 1))*INDIRECT(ADDRESS(ROW()+(0), COLUMN()+(-1), 1)), 2)</f>
        <v>70.41</v>
      </c>
    </row>
    <row r="14" spans="1:7" ht="34.50" thickBot="1" customHeight="1">
      <c r="A14" s="1" t="s">
        <v>24</v>
      </c>
      <c r="B14" s="1"/>
      <c r="C14" s="10" t="s">
        <v>25</v>
      </c>
      <c r="D14" s="1" t="s">
        <v>26</v>
      </c>
      <c r="E14" s="11">
        <v>1</v>
      </c>
      <c r="F14" s="12">
        <v>15</v>
      </c>
      <c r="G14" s="12">
        <f ca="1">ROUND(INDIRECT(ADDRESS(ROW()+(0), COLUMN()+(-2), 1))*INDIRECT(ADDRESS(ROW()+(0), COLUMN()+(-1), 1)), 2)</f>
        <v>15</v>
      </c>
    </row>
    <row r="15" spans="1:7" ht="13.50" thickBot="1" customHeight="1">
      <c r="A15" s="1" t="s">
        <v>27</v>
      </c>
      <c r="B15" s="1"/>
      <c r="C15" s="10" t="s">
        <v>28</v>
      </c>
      <c r="D15" s="1" t="s">
        <v>29</v>
      </c>
      <c r="E15" s="13">
        <v>1</v>
      </c>
      <c r="F15" s="14">
        <v>1.68</v>
      </c>
      <c r="G15" s="14">
        <f ca="1">ROUND(INDIRECT(ADDRESS(ROW()+(0), COLUMN()+(-2), 1))*INDIRECT(ADDRESS(ROW()+(0), COLUMN()+(-1), 1)), 2)</f>
        <v>1.68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17717.5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4.552</v>
      </c>
      <c r="F18" s="12">
        <v>23.74</v>
      </c>
      <c r="G18" s="12">
        <f ca="1">ROUND(INDIRECT(ADDRESS(ROW()+(0), COLUMN()+(-2), 1))*INDIRECT(ADDRESS(ROW()+(0), COLUMN()+(-1), 1)), 2)</f>
        <v>108.06</v>
      </c>
    </row>
    <row r="19" spans="1:7" ht="13.50" thickBot="1" customHeight="1">
      <c r="A19" s="1" t="s">
        <v>35</v>
      </c>
      <c r="B19" s="1"/>
      <c r="C19" s="10" t="s">
        <v>36</v>
      </c>
      <c r="D19" s="1" t="s">
        <v>37</v>
      </c>
      <c r="E19" s="13">
        <v>4.552</v>
      </c>
      <c r="F19" s="14">
        <v>21.9</v>
      </c>
      <c r="G19" s="14">
        <f ca="1">ROUND(INDIRECT(ADDRESS(ROW()+(0), COLUMN()+(-2), 1))*INDIRECT(ADDRESS(ROW()+(0), COLUMN()+(-1), 1)), 2)</f>
        <v>99.69</v>
      </c>
    </row>
    <row r="20" spans="1:7" ht="13.50" thickBot="1" customHeight="1">
      <c r="A20" s="15"/>
      <c r="B20" s="15"/>
      <c r="C20" s="15"/>
      <c r="D20" s="15"/>
      <c r="E20" s="9" t="s">
        <v>38</v>
      </c>
      <c r="F20" s="9"/>
      <c r="G20" s="17">
        <f ca="1">ROUND(SUM(INDIRECT(ADDRESS(ROW()+(-1), COLUMN()+(0), 1)),INDIRECT(ADDRESS(ROW()+(-2), COLUMN()+(0), 1))), 2)</f>
        <v>207.75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17925.3</v>
      </c>
      <c r="G22" s="14">
        <f ca="1">ROUND(INDIRECT(ADDRESS(ROW()+(0), COLUMN()+(-2), 1))*INDIRECT(ADDRESS(ROW()+(0), COLUMN()+(-1), 1))/100, 2)</f>
        <v>358.51</v>
      </c>
    </row>
    <row r="23" spans="1:7" ht="13.50" thickBot="1" customHeight="1">
      <c r="A23" s="21" t="s">
        <v>42</v>
      </c>
      <c r="B23" s="21"/>
      <c r="C23" s="22"/>
      <c r="D23" s="23"/>
      <c r="E23" s="24" t="s">
        <v>43</v>
      </c>
      <c r="F23" s="25"/>
      <c r="G23" s="26">
        <f ca="1">ROUND(SUM(INDIRECT(ADDRESS(ROW()+(-1), COLUMN()+(0), 1)),INDIRECT(ADDRESS(ROW()+(-3), COLUMN()+(0), 1)),INDIRECT(ADDRESS(ROW()+(-7), COLUMN()+(0), 1))), 2)</f>
        <v>18283.8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