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<sst xmlns="http://schemas.openxmlformats.org/spreadsheetml/2006/main" count="53" uniqueCount="53">
  <si>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</si>
  <si>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ICG145</t>
  </si>
  <si>
    <t xml:space="preserve">Ud</t>
  </si>
  <si>
    <t xml:space="preserve">Caldera a gas, colectiva, de baja temperatura, de pie, de chapa de acero.</t>
  </si>
  <si>
    <r>
      <rPr>
        <sz val="8.25"/>
        <color rgb="FF000000"/>
        <rFont val="Arial"/>
        <family val="2"/>
      </rPr>
      <t xml:space="preserve">Caldera de pie, de baja temperatura, con cuerpo de chapa de acero, gran aislamiento térmico y puerta frontal con posibilidad de giro a izquierda o a derecha, para quemador presurizado de gasóleo o gas, potencia útil de 85 a 120 kW, peso 450 kg, dimensiones 1522x800x1157 mm,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construcción compacta. Incluso válvula de seguridad, purgadores, pirostato y desagüe a sumidero para el vaciado de la caldera y el drenaje de la válvula de seguridad, sin incluir el conducto para evacuación de los productos de la combustión.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</si>
  <si>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</si>
  <si>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</si>
  <si>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</si>
  <si>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</si>
  <si>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</si>
  <si>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</si>
  <si>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</si>
  <si>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mt38cbu071ac</t>
  </si>
  <si>
    <t xml:space="preserve">Ud</t>
  </si>
  <si>
    <t xml:space="preserve">Caldera de pie, de baja temperatura, con cuerpo de chapa de acero, gran aislamiento térmico y puerta frontal con posibilidad de giro a izquierda o a derecha, para quemador presurizado de gasóleo o gas, potencia útil de 85 a 120 kW, peso 450 kg, dimensiones 1522x800x1157 mm, con cuadro de regulación para la regulación de la caldera en función de la temperatura exterior o para la regulación de la caldera de tipo maestro en instalaciones con varias calderas, con control para garantizar las condiciones de trabajo del equipo, sonda de temperatura exterior, y sonda de temperatura para regulación de la temperatura de impulsión o retorno del agua, construcción compacta.</t>
  </si>
  <si>
    <t xml:space="preserve">mt38ccg110c</t>
  </si>
  <si>
    <t xml:space="preserve">Ud</t>
  </si>
  <si>
    <t xml:space="preserve">Quemador presurizado modulante para gas, de potencia máxima 120 kW, con encendido electrónico.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</si>
  <si>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</si>
  <si>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</si>
  <si>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</si>
  <si>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</si>
  <si>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</si>
  <si>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</si>
  <si>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mt37svs010a</t>
  </si>
  <si>
    <t xml:space="preserve">Ud</t>
  </si>
  <si>
    <t xml:space="preserve">Válvula de seguridad, de latón, con rosca de 1/2" de diámetro, tarada a 3 bar de presión.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</si>
  <si>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</si>
  <si>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</si>
  <si>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</si>
  <si>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mt38sss120</t>
  </si>
  <si>
    <t xml:space="preserve">Ud</t>
  </si>
  <si>
    <t xml:space="preserve">Pirostato de rearme manual.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</si>
  <si>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</si>
  <si>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</si>
  <si>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</si>
  <si>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</si>
  <si>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</si>
  <si>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</si>
  <si>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</si>
  <si>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</si>
  <si>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</si>
  <si>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</si>
  <si>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</si>
  <si>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</si>
  <si>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</si>
  <si>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</si>
  <si>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</si>
  <si>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</si>
  <si>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</si>
  <si>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</si>
  <si>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6.758,92€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</si>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</sst>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5099.45</v>
      </c>
      <c r="G10" s="12">
        <f ca="1">ROUND(INDIRECT(ADDRESS(ROW()+(0), COLUMN()+(-2), 1))*INDIRECT(ADDRESS(ROW()+(0), COLUMN()+(-1), 1)), 2)</f>
        <v>5099.45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1550</v>
      </c>
      <c r="G11" s="12">
        <f ca="1">ROUND(INDIRECT(ADDRESS(ROW()+(0), COLUMN()+(-2), 1))*INDIRECT(ADDRESS(ROW()+(0), COLUMN()+(-1), 1)), 2)</f>
        <v>1550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10</v>
      </c>
      <c r="F12" s="12">
        <v>0.37</v>
      </c>
      <c r="G12" s="12">
        <f ca="1">ROUND(INDIRECT(ADDRESS(ROW()+(0), COLUMN()+(-2), 1))*INDIRECT(ADDRESS(ROW()+(0), COLUMN()+(-1), 1)), 2)</f>
        <v>3.7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20</v>
      </c>
      <c r="F13" s="12">
        <v>0.41</v>
      </c>
      <c r="G13" s="12">
        <f ca="1">ROUND(INDIRECT(ADDRESS(ROW()+(0), COLUMN()+(-2), 1))*INDIRECT(ADDRESS(ROW()+(0), COLUMN()+(-1), 1)), 2)</f>
        <v>8.2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4.42</v>
      </c>
      <c r="G14" s="12">
        <f ca="1">ROUND(INDIRECT(ADDRESS(ROW()+(0), COLUMN()+(-2), 1))*INDIRECT(ADDRESS(ROW()+(0), COLUMN()+(-1), 1)), 2)</f>
        <v>4.42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2</v>
      </c>
      <c r="F15" s="12">
        <v>8.75</v>
      </c>
      <c r="G15" s="12">
        <f ca="1">ROUND(INDIRECT(ADDRESS(ROW()+(0), COLUMN()+(-2), 1))*INDIRECT(ADDRESS(ROW()+(0), COLUMN()+(-1), 1)), 2)</f>
        <v>17.5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70.41</v>
      </c>
      <c r="G16" s="12">
        <f ca="1">ROUND(INDIRECT(ADDRESS(ROW()+(0), COLUMN()+(-2), 1))*INDIRECT(ADDRESS(ROW()+(0), COLUMN()+(-1), 1)), 2)</f>
        <v>70.41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15</v>
      </c>
      <c r="G17" s="12">
        <f ca="1">ROUND(INDIRECT(ADDRESS(ROW()+(0), COLUMN()+(-2), 1))*INDIRECT(ADDRESS(ROW()+(0), COLUMN()+(-1), 1)), 2)</f>
        <v>15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1.68</v>
      </c>
      <c r="G18" s="14">
        <f ca="1">ROUND(INDIRECT(ADDRESS(ROW()+(0), COLUMN()+(-2), 1))*INDIRECT(ADDRESS(ROW()+(0), COLUMN()+(-1), 1)), 2)</f>
        <v>1.68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6770.36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4.487</v>
      </c>
      <c r="F21" s="12">
        <v>23.74</v>
      </c>
      <c r="G21" s="12">
        <f ca="1">ROUND(INDIRECT(ADDRESS(ROW()+(0), COLUMN()+(-2), 1))*INDIRECT(ADDRESS(ROW()+(0), COLUMN()+(-1), 1)), 2)</f>
        <v>106.52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4.487</v>
      </c>
      <c r="F22" s="14">
        <v>21.9</v>
      </c>
      <c r="G22" s="14">
        <f ca="1">ROUND(INDIRECT(ADDRESS(ROW()+(0), COLUMN()+(-2), 1))*INDIRECT(ADDRESS(ROW()+(0), COLUMN()+(-1), 1)), 2)</f>
        <v>98.27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204.79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6975.15</v>
      </c>
      <c r="G25" s="14">
        <f ca="1">ROUND(INDIRECT(ADDRESS(ROW()+(0), COLUMN()+(-2), 1))*INDIRECT(ADDRESS(ROW()+(0), COLUMN()+(-1), 1))/100, 2)</f>
        <v>139.5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7114.65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