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<sst xmlns="http://schemas.openxmlformats.org/spreadsheetml/2006/main" count="44" uniqueCount="44">
  <si>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</si>
  <si>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IAV021</t>
  </si>
  <si>
    <t xml:space="preserve">Ud</t>
  </si>
  <si>
    <t xml:space="preserve">Portero electrónico colectivo.</t>
  </si>
  <si>
    <r>
      <rPr>
        <sz val="8.25"/>
        <color rgb="FF000000"/>
        <rFont val="Arial"/>
        <family val="2"/>
      </rPr>
      <t xml:space="preserve">Instalación de portero electrónico convencional para 10 viviendas compuesto de: placa exterior de calle convencional con 10 pulsadores de llamada, cierre superior e inferior, alimentador y 10 teléfonos. Incluso, abrepuertas, visera, cableado y cajas.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</si>
  <si>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</si>
  <si>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</si>
  <si>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</si>
  <si>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</si>
  <si>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</si>
  <si>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</si>
  <si>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</si>
  <si>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</si>
  <si>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</si>
  <si>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</si>
  <si>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mt40pga010</t>
  </si>
  <si>
    <t xml:space="preserve">m</t>
  </si>
  <si>
    <t xml:space="preserve">Cable formado por conductores de cobre flexible de 8x0,22 mm², con aislamiento de PVC y vaina exterior de PVC blanco.</t>
  </si>
  <si>
    <t xml:space="preserve">mt40pea030c</t>
  </si>
  <si>
    <t xml:space="preserve">m</t>
  </si>
  <si>
    <t xml:space="preserve">Cable paralelo formado por conductores de cobre de 2x1,0 mm². Según UNE 21031.</t>
  </si>
  <si>
    <t xml:space="preserve">mt40pge030f</t>
  </si>
  <si>
    <t xml:space="preserve">Ud</t>
  </si>
  <si>
    <t xml:space="preserve">Kit de portero electrónico compuesto por módulo compacto para audio con 10 pulsadores de llamada en dos columnas, módulo de sonido, cierre superior e inferior, caja de empotrar fuente de alimentación y 10 teléfonos con llamada electrónica.</t>
  </si>
  <si>
    <t xml:space="preserve">mt40pga062b</t>
  </si>
  <si>
    <t xml:space="preserve">Ud</t>
  </si>
  <si>
    <t xml:space="preserve">Visera, para módulo compacto.</t>
  </si>
  <si>
    <t xml:space="preserve">mt40pga050a</t>
  </si>
  <si>
    <t xml:space="preserve">Ud</t>
  </si>
  <si>
    <t xml:space="preserve">Abrepuertas eléctrico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</si>
  <si>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</si>
  <si>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</si>
  <si>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</si>
  <si>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</si>
  <si>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</si>
  <si>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</si>
  <si>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</si>
  <si>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</si>
  <si>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</si>
  <si>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</si>
  <si>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</si>
  <si>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</si>
  <si>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748,74€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</si>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</sst>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17</v>
      </c>
      <c r="G10" s="12">
        <v>0.42</v>
      </c>
      <c r="H10" s="12">
        <f ca="1">ROUND(INDIRECT(ADDRESS(ROW()+(0), COLUMN()+(-2), 1))*INDIRECT(ADDRESS(ROW()+(0), COLUMN()+(-1), 1)), 2)</f>
        <v>7.14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16</v>
      </c>
      <c r="G11" s="12">
        <v>0.45</v>
      </c>
      <c r="H11" s="12">
        <f ca="1">ROUND(INDIRECT(ADDRESS(ROW()+(0), COLUMN()+(-2), 1))*INDIRECT(ADDRESS(ROW()+(0), COLUMN()+(-1), 1)), 2)</f>
        <v>7.2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7</v>
      </c>
      <c r="G12" s="12">
        <v>0.82</v>
      </c>
      <c r="H12" s="12">
        <f ca="1">ROUND(INDIRECT(ADDRESS(ROW()+(0), COLUMN()+(-2), 1))*INDIRECT(ADDRESS(ROW()+(0), COLUMN()+(-1), 1)), 2)</f>
        <v>5.74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350.48</v>
      </c>
      <c r="H13" s="12">
        <f ca="1">ROUND(INDIRECT(ADDRESS(ROW()+(0), COLUMN()+(-2), 1))*INDIRECT(ADDRESS(ROW()+(0), COLUMN()+(-1), 1)), 2)</f>
        <v>350.48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31.57</v>
      </c>
      <c r="H14" s="12">
        <f ca="1">ROUND(INDIRECT(ADDRESS(ROW()+(0), COLUMN()+(-2), 1))*INDIRECT(ADDRESS(ROW()+(0), COLUMN()+(-1), 1)), 2)</f>
        <v>31.57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17.78</v>
      </c>
      <c r="H15" s="14">
        <f ca="1">ROUND(INDIRECT(ADDRESS(ROW()+(0), COLUMN()+(-2), 1))*INDIRECT(ADDRESS(ROW()+(0), COLUMN()+(-1), 1)), 2)</f>
        <v>17.78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419.91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21.146</v>
      </c>
      <c r="G18" s="12">
        <v>23.74</v>
      </c>
      <c r="H18" s="12">
        <f ca="1">ROUND(INDIRECT(ADDRESS(ROW()+(0), COLUMN()+(-2), 1))*INDIRECT(ADDRESS(ROW()+(0), COLUMN()+(-1), 1)), 2)</f>
        <v>502.01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21.146</v>
      </c>
      <c r="G19" s="14">
        <v>21.9</v>
      </c>
      <c r="H19" s="14">
        <f ca="1">ROUND(INDIRECT(ADDRESS(ROW()+(0), COLUMN()+(-2), 1))*INDIRECT(ADDRESS(ROW()+(0), COLUMN()+(-1), 1)), 2)</f>
        <v>463.1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965.11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1385.02</v>
      </c>
      <c r="H22" s="14">
        <f ca="1">ROUND(INDIRECT(ADDRESS(ROW()+(0), COLUMN()+(-2), 1))*INDIRECT(ADDRESS(ROW()+(0), COLUMN()+(-1), 1))/100, 2)</f>
        <v>27.7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1412.72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