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<sst xmlns="http://schemas.openxmlformats.org/spreadsheetml/2006/main" count="47" uniqueCount="47">
  <si>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</si>
  <si>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</si>
  <si>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</si>
  <si>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</si>
  <si>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HA-25/F/20/XC2 fabricado en central, y vertido con cubilote, malla electrosoldada ME 20x20 Ø 5-5 B 500 T 6x2,20 UNE-EN 10080,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</si>
  <si>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</si>
  <si>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</si>
  <si>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</si>
  <si>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</si>
  <si>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</si>
  <si>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</si>
  <si>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</si>
  <si>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</si>
  <si>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</si>
  <si>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UNE-EN ISO 13433 inferior a 28 mm, resistencia CBR a punzonamiento 1,56 kN y una masa superficial de 125 g/m².</t>
  </si>
  <si>
    <t xml:space="preserve">mt07ala010dea</t>
  </si>
  <si>
    <t xml:space="preserve">kg</t>
  </si>
  <si>
    <t xml:space="preserve">Acero laminado UNE-EN 10025 S275JR, en perfiles laminados en caliente, piezas simples, para aplicaciones estructurales, acabado con imprimación antioxidante. Trabajado y montado en taller, para colocar en obra.</t>
  </si>
  <si>
    <t xml:space="preserve">mt07ame010d</t>
  </si>
  <si>
    <t xml:space="preserve">m²</t>
  </si>
  <si>
    <t xml:space="preserve">Malla electrosoldada ME 20x20 Ø 5-5 B 500 T 6x2,20 UNE-EN 10080.</t>
  </si>
  <si>
    <t xml:space="preserve">mt10haf010ctms</t>
  </si>
  <si>
    <t xml:space="preserve">m³</t>
  </si>
  <si>
    <t xml:space="preserve">Hormigón HA-25/F/20/XC2, fabricado en central.</t>
  </si>
  <si>
    <t xml:space="preserve">Subtotal materiales:</t>
  </si>
  <si>
    <t xml:space="preserve">Mano de obra</t>
  </si>
  <si>
    <t xml:space="preserve">mo042</t>
  </si>
  <si>
    <t xml:space="preserve">h</t>
  </si>
  <si>
    <t xml:space="preserve">Oficial 1ª estructurista.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</si>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</sst>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85" customWidth="1"/>
    <col min="4" max="4" width="7.65" customWidth="1"/>
    <col min="5" max="5" width="69.53" customWidth="1"/>
    <col min="6" max="6" width="2.38" customWidth="1"/>
    <col min="7" max="7" width="10.54" customWidth="1"/>
    <col min="8" max="8" width="3.57" customWidth="1"/>
    <col min="9" max="9" width="9.86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1.76</v>
      </c>
      <c r="H10" s="11"/>
      <c r="I10" s="12">
        <v>1.53</v>
      </c>
      <c r="J10" s="12">
        <f ca="1">ROUND(INDIRECT(ADDRESS(ROW()+(0), COLUMN()+(-3), 1))*INDIRECT(ADDRESS(ROW()+(0), COLUMN()+(-1), 1)), 2)</f>
        <v>2.69</v>
      </c>
      <c r="K10" s="12"/>
    </row>
    <row r="11" spans="1:11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94</v>
      </c>
      <c r="H11" s="11"/>
      <c r="I11" s="12">
        <v>1.38</v>
      </c>
      <c r="J11" s="12">
        <f ca="1">ROUND(INDIRECT(ADDRESS(ROW()+(0), COLUMN()+(-3), 1))*INDIRECT(ADDRESS(ROW()+(0), COLUMN()+(-1), 1)), 2)</f>
        <v>129.72</v>
      </c>
      <c r="K11" s="12"/>
    </row>
    <row r="12" spans="1:11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1.65</v>
      </c>
      <c r="H12" s="11"/>
      <c r="I12" s="12">
        <v>2.52</v>
      </c>
      <c r="J12" s="12">
        <f ca="1">ROUND(INDIRECT(ADDRESS(ROW()+(0), COLUMN()+(-3), 1))*INDIRECT(ADDRESS(ROW()+(0), COLUMN()+(-1), 1)), 2)</f>
        <v>4.16</v>
      </c>
      <c r="K12" s="12"/>
    </row>
    <row r="13" spans="1:11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3">
        <v>0.264</v>
      </c>
      <c r="H13" s="13"/>
      <c r="I13" s="14">
        <v>92.2</v>
      </c>
      <c r="J13" s="14">
        <f ca="1">ROUND(INDIRECT(ADDRESS(ROW()+(0), COLUMN()+(-3), 1))*INDIRECT(ADDRESS(ROW()+(0), COLUMN()+(-1), 1)), 2)</f>
        <v>24.34</v>
      </c>
      <c r="K13" s="14"/>
    </row>
    <row r="14" spans="1:11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160.91</v>
      </c>
      <c r="K14" s="17"/>
    </row>
    <row r="15" spans="1:11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  <c r="K15" s="15"/>
    </row>
    <row r="16" spans="1:11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1">
        <v>0.33</v>
      </c>
      <c r="H16" s="11"/>
      <c r="I16" s="12">
        <v>24.95</v>
      </c>
      <c r="J16" s="12">
        <f ca="1">ROUND(INDIRECT(ADDRESS(ROW()+(0), COLUMN()+(-3), 1))*INDIRECT(ADDRESS(ROW()+(0), COLUMN()+(-1), 1)), 2)</f>
        <v>8.23</v>
      </c>
      <c r="K16" s="12"/>
    </row>
    <row r="17" spans="1:11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3">
        <v>0.33</v>
      </c>
      <c r="H17" s="13"/>
      <c r="I17" s="14">
        <v>23.68</v>
      </c>
      <c r="J17" s="14">
        <f ca="1">ROUND(INDIRECT(ADDRESS(ROW()+(0), COLUMN()+(-3), 1))*INDIRECT(ADDRESS(ROW()+(0), COLUMN()+(-1), 1)), 2)</f>
        <v>7.81</v>
      </c>
      <c r="K17" s="14"/>
    </row>
    <row r="18" spans="1:11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16.04</v>
      </c>
      <c r="K18" s="17"/>
    </row>
    <row r="19" spans="1:11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  <c r="K19" s="15"/>
    </row>
    <row r="20" spans="1:11" ht="13.50" thickBot="1" customHeight="1">
      <c r="A20" s="19"/>
      <c r="B20" s="19"/>
      <c r="C20" s="19"/>
      <c r="D20" s="20" t="s">
        <v>34</v>
      </c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176.95</v>
      </c>
      <c r="J20" s="14">
        <f ca="1">ROUND(INDIRECT(ADDRESS(ROW()+(0), COLUMN()+(-3), 1))*INDIRECT(ADDRESS(ROW()+(0), COLUMN()+(-1), 1))/100, 2)</f>
        <v>3.54</v>
      </c>
      <c r="K20" s="14"/>
    </row>
    <row r="21" spans="1:11" ht="13.50" thickBot="1" customHeight="1">
      <c r="A21" s="8"/>
      <c r="B21" s="8"/>
      <c r="C21" s="8"/>
      <c r="D21" s="8"/>
      <c r="E21" s="8"/>
      <c r="F21" s="8"/>
      <c r="G21" s="21" t="s">
        <v>36</v>
      </c>
      <c r="H21" s="21"/>
      <c r="I21" s="21"/>
      <c r="J21" s="22">
        <f ca="1">ROUND(SUM(INDIRECT(ADDRESS(ROW()+(-1), COLUMN()+(0), 1)),INDIRECT(ADDRESS(ROW()+(-3), COLUMN()+(0), 1)),INDIRECT(ADDRESS(ROW()+(-7), COLUMN()+(0), 1))), 2)</f>
        <v>180.49</v>
      </c>
      <c r="K21" s="22"/>
    </row>
    <row r="24" spans="1:11" ht="13.50" thickBot="1" customHeight="1">
      <c r="A24" s="23" t="s">
        <v>37</v>
      </c>
      <c r="B24" s="23"/>
      <c r="C24" s="23"/>
      <c r="D24" s="23"/>
      <c r="E24" s="23"/>
      <c r="F24" s="23" t="s">
        <v>38</v>
      </c>
      <c r="G24" s="23"/>
      <c r="H24" s="23" t="s">
        <v>39</v>
      </c>
      <c r="I24" s="23"/>
      <c r="J24" s="23"/>
      <c r="K24" s="23" t="s">
        <v>40</v>
      </c>
    </row>
    <row r="25" spans="1:11" ht="13.50" thickBot="1" customHeight="1">
      <c r="A25" s="24" t="s">
        <v>41</v>
      </c>
      <c r="B25" s="24"/>
      <c r="C25" s="24"/>
      <c r="D25" s="24"/>
      <c r="E25" s="24"/>
      <c r="F25" s="25">
        <v>192005</v>
      </c>
      <c r="G25" s="25"/>
      <c r="H25" s="25">
        <v>192006</v>
      </c>
      <c r="I25" s="25"/>
      <c r="J25" s="25"/>
      <c r="K25" s="25" t="s">
        <v>42</v>
      </c>
    </row>
    <row r="26" spans="1:11" ht="24.00" thickBot="1" customHeight="1">
      <c r="A26" s="26" t="s">
        <v>43</v>
      </c>
      <c r="B26" s="26"/>
      <c r="C26" s="26"/>
      <c r="D26" s="26"/>
      <c r="E26" s="26"/>
      <c r="F26" s="27"/>
      <c r="G26" s="27"/>
      <c r="H26" s="27"/>
      <c r="I26" s="27"/>
      <c r="J26" s="27"/>
      <c r="K26" s="27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67">
    <mergeCell ref="A1:K1"/>
    <mergeCell ref="C3:K3"/>
    <mergeCell ref="A5:K5"/>
    <mergeCell ref="A8:C8"/>
    <mergeCell ref="E8:F8"/>
    <mergeCell ref="G8:H8"/>
    <mergeCell ref="J8:K8"/>
    <mergeCell ref="A9:C9"/>
    <mergeCell ref="E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I14"/>
    <mergeCell ref="J14:K14"/>
    <mergeCell ref="A15:C15"/>
    <mergeCell ref="E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I18"/>
    <mergeCell ref="J18:K18"/>
    <mergeCell ref="A19:C19"/>
    <mergeCell ref="E19:H19"/>
    <mergeCell ref="J19:K19"/>
    <mergeCell ref="A20:C20"/>
    <mergeCell ref="E20:F20"/>
    <mergeCell ref="G20:H20"/>
    <mergeCell ref="J20:K20"/>
    <mergeCell ref="A21:C21"/>
    <mergeCell ref="E21:F21"/>
    <mergeCell ref="G21:I21"/>
    <mergeCell ref="J21:K21"/>
    <mergeCell ref="A24:E24"/>
    <mergeCell ref="F24:G24"/>
    <mergeCell ref="H24:J24"/>
    <mergeCell ref="A25:E25"/>
    <mergeCell ref="F25:G26"/>
    <mergeCell ref="H25:J26"/>
    <mergeCell ref="K25:K26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