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<sst xmlns="http://schemas.openxmlformats.org/spreadsheetml/2006/main" count="62" uniqueCount="62">
  <si>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</si>
  <si>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FMY030</t>
  </si>
  <si>
    <t xml:space="preserve">m²</t>
  </si>
  <si>
    <t xml:space="preserve">Sistema "STRUGAL" de muro cortina de aluminio.</t>
  </si>
  <si>
    <r>
      <rPr>
        <sz val="8.25"/>
        <color rgb="FF000000"/>
        <rFont val="Arial"/>
        <family val="2"/>
      </rPr>
      <t xml:space="preserve">Muro cortina de aluminio realizado mediante el sistema S52NT, de tapetas tradicionales, de "STRUGAL", con estructura portante calculada para una sobrecarga máxima debida a la acción del viento de 60 kg/m², compuesta por una retícula con una separación entre montantes de 150 cm y una distancia entre ejes del forjado o puntos de anclaje de 300 cm, comprendiendo 3 divisiones entre plantas. Montantes de sección 170x52 mm, anodizado color plata; travesaños de 55x52 mm (Iy=31,14 cm4), anodizado color plata; perfil para el anclaje del vidrio, anodizado color plata; tapa embellecedora de aluminio en posición vertical y horizontal, en remate del perfil de anclaje del cristal, para su uso con el sistema S52NT,"STRUGAL" acabado lacado estándar; con cerramiento compuesto de: un 40% de superficie opaca sin acristalamiento exterior, (antepechos, cantos de forjado y falsos techos), formada por panel de chapa de aluminio, de 9 mm de espesor total, acabado lacado color blanco, formado por lámina de aluminio de 0,7 mm y alma aislante de poliestireno extruido (densidad 35 kg/m³); un 60% de superficie transparente fija realizada con doble acristalamiento templado de control solar, conjunto formado por vidrio exterior templado, de control solar, color azul de 6 mm, cámara de aire deshidratada con perfil separador de aluminio y doble sellado perimetral con silicona, de 6 mm, y vidrio interior Float incoloro de 6 mm de espesor; 18 mm de espesor total. Incluso kit de accesorios para muro cortina; silicona neutra Elastosil 605 "SIKA" para el sellado de la zona opaca; anclajes de fijación de acero, compuestos por placa unida al forjado y angular para fijación de montantes al edificio; chapa de aluminio de 1,5 mm de espesor para la realización de los remates de muro a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</si>
  <si>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</si>
  <si>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</si>
  <si>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</si>
  <si>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</si>
  <si>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</si>
  <si>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</si>
  <si>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</si>
  <si>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mt25mcs010w</t>
  </si>
  <si>
    <t xml:space="preserve">m</t>
  </si>
  <si>
    <t xml:space="preserve">Montante de aluminio, "STRUGAL", de 170x52 mm (Ix= 536,23 cm4), acabado anodizado color plata, incluso junta central de estanqueidad y juntas interiores de travesaño, provisto de canal de desagüe y ventilación.</t>
  </si>
  <si>
    <t xml:space="preserve">mt25mcs020c</t>
  </si>
  <si>
    <t xml:space="preserve">m</t>
  </si>
  <si>
    <t xml:space="preserve">Travesaño de aluminio, "STRUGAL", de 55x52 mm (Iy = 31,14 cm4), acabado anodizado color plata, incluso junta central de estanqueidad y juntas interiores de travesaño, provisto de canal de desagüe y ventilación.</t>
  </si>
  <si>
    <t xml:space="preserve">mt25mcs030g</t>
  </si>
  <si>
    <t xml:space="preserve">m</t>
  </si>
  <si>
    <t xml:space="preserve">Perfil presor de aluminio, para su uso con el sistema S52NT,"STRUGAL", incluso juntas del cristal.</t>
  </si>
  <si>
    <t xml:space="preserve">mt25mcs060a</t>
  </si>
  <si>
    <t xml:space="preserve">m</t>
  </si>
  <si>
    <t xml:space="preserve">Tapa embellecedora de aluminio en posición vertical y horizontal, en remate del perfil de anclaje del cristal, para su uso con el sistema S52NT,"STRUGAL" acabado lacado estándar.</t>
  </si>
  <si>
    <t xml:space="preserve">mt25mcs100b</t>
  </si>
  <si>
    <t xml:space="preserve">Ud</t>
  </si>
  <si>
    <t xml:space="preserve">Kit de accesorios para perfil montante de muros cortina del sistema S52NT "STRUGAL".</t>
  </si>
  <si>
    <t xml:space="preserve">mt25mcs110b</t>
  </si>
  <si>
    <t xml:space="preserve">Ud</t>
  </si>
  <si>
    <t xml:space="preserve">Kit de accesorios para perfil travesaño de muros cortina del sistema S52NT "STRUGAL".</t>
  </si>
  <si>
    <t xml:space="preserve">mt21veg040yaca</t>
  </si>
  <si>
    <t xml:space="preserve">m²</t>
  </si>
  <si>
    <t xml:space="preserve">Doble acristalamiento templado de control solar, color azul, 6/6/6, conjunto formado por vidrio exterior templado, de control solar, color azul de 6 mm, cámara de aire deshidratada con perfil separador de aluminio y doble sellado perimetral, de 6 mm, y vidrio interior Float incoloro de 6 mm de espesor; 18 mm de espesor total.</t>
  </si>
  <si>
    <t xml:space="preserve">mt25mco045a</t>
  </si>
  <si>
    <t xml:space="preserve">m²</t>
  </si>
  <si>
    <t xml:space="preserve">Panel de chapa de aluminio, de 9 mm de espesor total, acabado lacado color blanco, formado por lámina de aluminio de 0,7 mm y alma aislante de poliestireno extruido (densidad 35 kg/m³).</t>
  </si>
  <si>
    <t xml:space="preserve">mt21sik020b</t>
  </si>
  <si>
    <t xml:space="preserve">Ud</t>
  </si>
  <si>
    <t xml:space="preserve">Cartucho de silicona sintética de color, de 310 ml (rendimiento aproximado en juntas de estanqueidad de 2 m por cartucho).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</si>
  <si>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</si>
  <si>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</si>
  <si>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</si>
  <si>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</si>
  <si>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</si>
  <si>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</si>
  <si>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</si>
  <si>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</si>
  <si>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</si>
  <si>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</si>
  <si>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</si>
  <si>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mo049</t>
  </si>
  <si>
    <t xml:space="preserve">h</t>
  </si>
  <si>
    <t xml:space="preserve">Oficial 1ª montador de muro cortina.</t>
  </si>
  <si>
    <t xml:space="preserve">mo096</t>
  </si>
  <si>
    <t xml:space="preserve">h</t>
  </si>
  <si>
    <t xml:space="preserve">Ayudante montador de muro cortina.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</si>
  <si>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</si>
  <si>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</si>
  <si>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</si>
  <si>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</si>
  <si>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61,50€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</si>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</sst>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72.42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0.667</v>
      </c>
      <c r="G10" s="12">
        <v>44.87</v>
      </c>
      <c r="H10" s="12">
        <f ca="1">ROUND(INDIRECT(ADDRESS(ROW()+(0), COLUMN()+(-2), 1))*INDIRECT(ADDRESS(ROW()+(0), COLUMN()+(-1), 1)), 2)</f>
        <v>29.93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1.333</v>
      </c>
      <c r="G11" s="12">
        <v>29.32</v>
      </c>
      <c r="H11" s="12">
        <f ca="1">ROUND(INDIRECT(ADDRESS(ROW()+(0), COLUMN()+(-2), 1))*INDIRECT(ADDRESS(ROW()+(0), COLUMN()+(-1), 1)), 2)</f>
        <v>39.08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4.4</v>
      </c>
      <c r="H12" s="12">
        <f ca="1">ROUND(INDIRECT(ADDRESS(ROW()+(0), COLUMN()+(-2), 1))*INDIRECT(ADDRESS(ROW()+(0), COLUMN()+(-1), 1)), 2)</f>
        <v>8.8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</v>
      </c>
      <c r="G13" s="12">
        <v>15.64</v>
      </c>
      <c r="H13" s="12">
        <f ca="1">ROUND(INDIRECT(ADDRESS(ROW()+(0), COLUMN()+(-2), 1))*INDIRECT(ADDRESS(ROW()+(0), COLUMN()+(-1), 1)), 2)</f>
        <v>31.28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0.667</v>
      </c>
      <c r="G14" s="12">
        <v>10.95</v>
      </c>
      <c r="H14" s="12">
        <f ca="1">ROUND(INDIRECT(ADDRESS(ROW()+(0), COLUMN()+(-2), 1))*INDIRECT(ADDRESS(ROW()+(0), COLUMN()+(-1), 1)), 2)</f>
        <v>7.3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1.333</v>
      </c>
      <c r="G15" s="12">
        <v>12.74</v>
      </c>
      <c r="H15" s="12">
        <f ca="1">ROUND(INDIRECT(ADDRESS(ROW()+(0), COLUMN()+(-2), 1))*INDIRECT(ADDRESS(ROW()+(0), COLUMN()+(-1), 1)), 2)</f>
        <v>16.98</v>
      </c>
    </row>
    <row r="16" spans="1:8" ht="45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0.604</v>
      </c>
      <c r="G16" s="12">
        <v>126.71</v>
      </c>
      <c r="H16" s="12">
        <f ca="1">ROUND(INDIRECT(ADDRESS(ROW()+(0), COLUMN()+(-2), 1))*INDIRECT(ADDRESS(ROW()+(0), COLUMN()+(-1), 1)), 2)</f>
        <v>76.53</v>
      </c>
    </row>
    <row r="17" spans="1:8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0.402</v>
      </c>
      <c r="G17" s="12">
        <v>27.16</v>
      </c>
      <c r="H17" s="12">
        <f ca="1">ROUND(INDIRECT(ADDRESS(ROW()+(0), COLUMN()+(-2), 1))*INDIRECT(ADDRESS(ROW()+(0), COLUMN()+(-1), 1)), 2)</f>
        <v>10.92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0.7</v>
      </c>
      <c r="G18" s="12">
        <v>2.67</v>
      </c>
      <c r="H18" s="12">
        <f ca="1">ROUND(INDIRECT(ADDRESS(ROW()+(0), COLUMN()+(-2), 1))*INDIRECT(ADDRESS(ROW()+(0), COLUMN()+(-1), 1)), 2)</f>
        <v>1.87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1</v>
      </c>
      <c r="G19" s="14">
        <v>1.26</v>
      </c>
      <c r="H19" s="14">
        <f ca="1">ROUND(INDIRECT(ADDRESS(ROW()+(0), COLUMN()+(-2), 1))*INDIRECT(ADDRESS(ROW()+(0), COLUMN()+(-1), 1)), 2)</f>
        <v>1.26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223.95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0.627</v>
      </c>
      <c r="G22" s="12">
        <v>23.41</v>
      </c>
      <c r="H22" s="12">
        <f ca="1">ROUND(INDIRECT(ADDRESS(ROW()+(0), COLUMN()+(-2), 1))*INDIRECT(ADDRESS(ROW()+(0), COLUMN()+(-1), 1)), 2)</f>
        <v>14.68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0.855</v>
      </c>
      <c r="G23" s="12">
        <v>21.99</v>
      </c>
      <c r="H23" s="12">
        <f ca="1">ROUND(INDIRECT(ADDRESS(ROW()+(0), COLUMN()+(-2), 1))*INDIRECT(ADDRESS(ROW()+(0), COLUMN()+(-1), 1)), 2)</f>
        <v>18.8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1.369</v>
      </c>
      <c r="G24" s="12">
        <v>23.74</v>
      </c>
      <c r="H24" s="12">
        <f ca="1">ROUND(INDIRECT(ADDRESS(ROW()+(0), COLUMN()+(-2), 1))*INDIRECT(ADDRESS(ROW()+(0), COLUMN()+(-1), 1)), 2)</f>
        <v>32.5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3">
        <v>2.053</v>
      </c>
      <c r="G25" s="14">
        <v>21.94</v>
      </c>
      <c r="H25" s="14">
        <f ca="1">ROUND(INDIRECT(ADDRESS(ROW()+(0), COLUMN()+(-2), 1))*INDIRECT(ADDRESS(ROW()+(0), COLUMN()+(-1), 1)), 2)</f>
        <v>45.04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1))), 2)</f>
        <v>111.02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9"/>
      <c r="B28" s="19"/>
      <c r="C28" s="19"/>
      <c r="D28" s="20" t="s">
        <v>58</v>
      </c>
      <c r="E28" s="19" t="s">
        <v>59</v>
      </c>
      <c r="F28" s="13">
        <v>2</v>
      </c>
      <c r="G28" s="14">
        <f ca="1">ROUND(SUM(INDIRECT(ADDRESS(ROW()+(-2), COLUMN()+(1), 1)),INDIRECT(ADDRESS(ROW()+(-8), COLUMN()+(1), 1))), 2)</f>
        <v>334.97</v>
      </c>
      <c r="H28" s="14">
        <f ca="1">ROUND(INDIRECT(ADDRESS(ROW()+(0), COLUMN()+(-2), 1))*INDIRECT(ADDRESS(ROW()+(0), COLUMN()+(-1), 1))/100, 2)</f>
        <v>6.7</v>
      </c>
    </row>
    <row r="29" spans="1:8" ht="13.50" thickBot="1" customHeight="1">
      <c r="A29" s="21" t="s">
        <v>60</v>
      </c>
      <c r="B29" s="21"/>
      <c r="C29" s="21"/>
      <c r="D29" s="22"/>
      <c r="E29" s="23"/>
      <c r="F29" s="24" t="s">
        <v>61</v>
      </c>
      <c r="G29" s="25"/>
      <c r="H29" s="26">
        <f ca="1">ROUND(SUM(INDIRECT(ADDRESS(ROW()+(-1), COLUMN()+(0), 1)),INDIRECT(ADDRESS(ROW()+(-3), COLUMN()+(0), 1)),INDIRECT(ADDRESS(ROW()+(-9), COLUMN()+(0), 1))), 2)</f>
        <v>341.67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A25:C25"/>
    <mergeCell ref="A26:C26"/>
    <mergeCell ref="F26:G26"/>
    <mergeCell ref="A27:C27"/>
    <mergeCell ref="E27:F27"/>
    <mergeCell ref="A28:C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