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<sst xmlns="http://schemas.openxmlformats.org/spreadsheetml/2006/main" count="53" uniqueCount="53">
  <si>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</si>
  <si>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FFD040</t>
  </si>
  <si>
    <t xml:space="preserve">m²</t>
  </si>
  <si>
    <t xml:space="preserve">Hoja interior de medianera de dos hojas, de fábrica de bloque cerámico aligerado para revestir.</t>
  </si>
  <si>
    <r>
      <rPr>
        <sz val="8.25"/>
        <color rgb="FF000000"/>
        <rFont val="Arial"/>
        <family val="2"/>
      </rPr>
      <t xml:space="preserve">Hoja interior de medianera de dos hojas, de 24 cm de espesor, de fábrica de bloque cerámico aligerado machihembrado, 30x19x24 cm, para revestir, con juntas horizontales de 10 mm de espesor, junta rehundida, recibida con mortero de cemento industrial, color gris, M-5, suministrado a granel.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</si>
  <si>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</si>
  <si>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</si>
  <si>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</si>
  <si>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</si>
  <si>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</si>
  <si>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</si>
  <si>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</si>
  <si>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mt02btr020cA</t>
  </si>
  <si>
    <t xml:space="preserve">Ud</t>
  </si>
  <si>
    <t xml:space="preserve">Bloque cerámico aligerado machihembrado, 30x19x24 cm, para revestir, para uso en fábrica protegida (pieza P), densidad 859 kg/m³; con el precio incrementado el 20% en concepto de piezas especiales.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</si>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</sst>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27" customWidth="1"/>
    <col min="3" max="3" width="1.02" customWidth="1"/>
    <col min="4" max="4" width="6.63" customWidth="1"/>
    <col min="5" max="5" width="70.04"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18</v>
      </c>
      <c r="G10" s="11"/>
      <c r="H10" s="11"/>
      <c r="I10" s="12">
        <v>0.95</v>
      </c>
      <c r="J10" s="12">
        <f ca="1">ROUND(INDIRECT(ADDRESS(ROW()+(0), COLUMN()+(-4), 1))*INDIRECT(ADDRESS(ROW()+(0), COLUMN()+(-1), 1)), 2)</f>
        <v>17.1</v>
      </c>
    </row>
    <row r="11" spans="1:10" ht="13.50" thickBot="1" customHeight="1">
      <c r="A11" s="1" t="s">
        <v>15</v>
      </c>
      <c r="B11" s="1"/>
      <c r="C11" s="10" t="s">
        <v>16</v>
      </c>
      <c r="D11" s="10"/>
      <c r="E11" s="1" t="s">
        <v>17</v>
      </c>
      <c r="F11" s="11">
        <v>0.004</v>
      </c>
      <c r="G11" s="11"/>
      <c r="H11" s="11"/>
      <c r="I11" s="12">
        <v>1.5</v>
      </c>
      <c r="J11" s="12">
        <f ca="1">ROUND(INDIRECT(ADDRESS(ROW()+(0), COLUMN()+(-4), 1))*INDIRECT(ADDRESS(ROW()+(0), COLUMN()+(-1), 1)), 2)</f>
        <v>0.01</v>
      </c>
    </row>
    <row r="12" spans="1:10" ht="24.00" thickBot="1" customHeight="1">
      <c r="A12" s="1" t="s">
        <v>18</v>
      </c>
      <c r="B12" s="1"/>
      <c r="C12" s="10" t="s">
        <v>19</v>
      </c>
      <c r="D12" s="10"/>
      <c r="E12" s="1" t="s">
        <v>20</v>
      </c>
      <c r="F12" s="13">
        <v>0.023</v>
      </c>
      <c r="G12" s="13"/>
      <c r="H12" s="13"/>
      <c r="I12" s="14">
        <v>50.2</v>
      </c>
      <c r="J12" s="14">
        <f ca="1">ROUND(INDIRECT(ADDRESS(ROW()+(0), COLUMN()+(-4), 1))*INDIRECT(ADDRESS(ROW()+(0), COLUMN()+(-1), 1)), 2)</f>
        <v>1.15</v>
      </c>
    </row>
    <row r="13" spans="1:10" ht="13.50" thickBot="1" customHeight="1">
      <c r="A13" s="15"/>
      <c r="B13" s="15"/>
      <c r="C13" s="15"/>
      <c r="D13" s="15"/>
      <c r="E13" s="15"/>
      <c r="F13" s="9" t="s">
        <v>21</v>
      </c>
      <c r="G13" s="9"/>
      <c r="H13" s="9"/>
      <c r="I13" s="9"/>
      <c r="J13" s="17">
        <f ca="1">ROUND(SUM(INDIRECT(ADDRESS(ROW()+(-1), COLUMN()+(0), 1)),INDIRECT(ADDRESS(ROW()+(-2), COLUMN()+(0), 1)),INDIRECT(ADDRESS(ROW()+(-3), COLUMN()+(0), 1))), 2)</f>
        <v>18.26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0.099</v>
      </c>
      <c r="G15" s="13"/>
      <c r="H15" s="13"/>
      <c r="I15" s="14">
        <v>1.94</v>
      </c>
      <c r="J15" s="14">
        <f ca="1">ROUND(INDIRECT(ADDRESS(ROW()+(0), COLUMN()+(-4), 1))*INDIRECT(ADDRESS(ROW()+(0), COLUMN()+(-1), 1)), 2)</f>
        <v>0.19</v>
      </c>
    </row>
    <row r="16" spans="1:10" ht="13.50" thickBot="1" customHeight="1">
      <c r="A16" s="15"/>
      <c r="B16" s="15"/>
      <c r="C16" s="15"/>
      <c r="D16" s="15"/>
      <c r="E16" s="15"/>
      <c r="F16" s="9" t="s">
        <v>26</v>
      </c>
      <c r="G16" s="9"/>
      <c r="H16" s="9"/>
      <c r="I16" s="9"/>
      <c r="J16" s="17">
        <f ca="1">ROUND(SUM(INDIRECT(ADDRESS(ROW()+(-1), COLUMN()+(0), 1))), 2)</f>
        <v>0.19</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0.414</v>
      </c>
      <c r="G18" s="11"/>
      <c r="H18" s="11"/>
      <c r="I18" s="12">
        <v>23.1</v>
      </c>
      <c r="J18" s="12">
        <f ca="1">ROUND(INDIRECT(ADDRESS(ROW()+(0), COLUMN()+(-4), 1))*INDIRECT(ADDRESS(ROW()+(0), COLUMN()+(-1), 1)), 2)</f>
        <v>9.56</v>
      </c>
    </row>
    <row r="19" spans="1:10" ht="13.50" thickBot="1" customHeight="1">
      <c r="A19" s="1" t="s">
        <v>31</v>
      </c>
      <c r="B19" s="1"/>
      <c r="C19" s="10" t="s">
        <v>32</v>
      </c>
      <c r="D19" s="10"/>
      <c r="E19" s="1" t="s">
        <v>33</v>
      </c>
      <c r="F19" s="13">
        <v>0.23</v>
      </c>
      <c r="G19" s="13"/>
      <c r="H19" s="13"/>
      <c r="I19" s="14">
        <v>21.69</v>
      </c>
      <c r="J19" s="14">
        <f ca="1">ROUND(INDIRECT(ADDRESS(ROW()+(0), COLUMN()+(-4), 1))*INDIRECT(ADDRESS(ROW()+(0), COLUMN()+(-1), 1)), 2)</f>
        <v>4.99</v>
      </c>
    </row>
    <row r="20" spans="1:10" ht="13.50" thickBot="1" customHeight="1">
      <c r="A20" s="15"/>
      <c r="B20" s="15"/>
      <c r="C20" s="15"/>
      <c r="D20" s="15"/>
      <c r="E20" s="15"/>
      <c r="F20" s="9" t="s">
        <v>34</v>
      </c>
      <c r="G20" s="9"/>
      <c r="H20" s="9"/>
      <c r="I20" s="9"/>
      <c r="J20" s="17">
        <f ca="1">ROUND(SUM(INDIRECT(ADDRESS(ROW()+(-1), COLUMN()+(0), 1)),INDIRECT(ADDRESS(ROW()+(-2), COLUMN()+(0), 1))), 2)</f>
        <v>14.55</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3</v>
      </c>
      <c r="G22" s="13"/>
      <c r="H22" s="13"/>
      <c r="I22" s="14">
        <f ca="1">ROUND(SUM(INDIRECT(ADDRESS(ROW()+(-2), COLUMN()+(1), 1)),INDIRECT(ADDRESS(ROW()+(-6), COLUMN()+(1), 1)),INDIRECT(ADDRESS(ROW()+(-9), COLUMN()+(1), 1))), 2)</f>
        <v>33</v>
      </c>
      <c r="J22" s="14">
        <f ca="1">ROUND(INDIRECT(ADDRESS(ROW()+(0), COLUMN()+(-4), 1))*INDIRECT(ADDRESS(ROW()+(0), COLUMN()+(-1), 1))/100, 2)</f>
        <v>0.99</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33.99</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1.06202e+06</v>
      </c>
      <c r="H27" s="29">
        <v>1.06202e+06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1.18202e+06</v>
      </c>
      <c r="H29" s="29">
        <v>1.18202e+06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