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<sst xmlns="http://schemas.openxmlformats.org/spreadsheetml/2006/main" count="46" uniqueCount="46">
  <si>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</si>
  <si>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FDY010</t>
  </si>
  <si>
    <t xml:space="preserve">m</t>
  </si>
  <si>
    <t xml:space="preserve">Barandilla de vidrio. Sistema "COMENZA".</t>
  </si>
  <si>
    <r>
      <rPr>
        <sz val="8.25"/>
        <color rgb="FF000000"/>
        <rFont val="Arial"/>
        <family val="2"/>
      </rPr>
      <t xml:space="preserve">Sistema de barandilla modular GlassFit SV-1401 Top "COMENZA", sin pasamanos, con perfil de montaje, modelo SV-1401, aluminio anodizado, con dispositivos de regulación Level In y sistema interior de drenaje PM-02, capaz de soportar una fuerza horizontal uniformemente repartida de 0,8 kN/m aplicada en el borde superior del vidrio según CTE DB SE-AE, de altura máxima 110 cm, para vidrio templado laminar de seguridad, compuesto por dos lunas de 8 mm de espesor unidas mediante cuatro láminas incoloras de butiral de polivinilo, de 0,38 mm de espesor cada una. Sistema de montaje Superior, de fijación mediante anclaje a la cara superior de la viga de borde de forjado. Incluso anclaje químico con varilla roscada de acero cincado para fijación a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</si>
  <si>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</si>
  <si>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</si>
  <si>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</si>
  <si>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</si>
  <si>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</si>
  <si>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</si>
  <si>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</si>
  <si>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mt25dfc070a</t>
  </si>
  <si>
    <t xml:space="preserve">m</t>
  </si>
  <si>
    <t xml:space="preserve">Sistema de barandilla modular GlassFit SV-1401 Top "COMENZA", sin pasamanos, con perfil de montaje, modelo SV-1401, aluminio anodizado, con dispositivos de regulación Level In y sistema interior de drenaje PM-02, capaz de soportar una fuerza horizontal uniformemente repartida de 0,8 kN/m aplicada en el borde superior del vidrio según CTE DB SE-AE. Incluso accesorios, piezas y tornillos homologados.</t>
  </si>
  <si>
    <t xml:space="preserve">mt26aaq011b</t>
  </si>
  <si>
    <t xml:space="preserve">Ud</t>
  </si>
  <si>
    <t xml:space="preserve">Anclaje químico con varilla roscada de acero cincado, de 10 mm de diámetro, tuerca y arandela.</t>
  </si>
  <si>
    <t xml:space="preserve">mt21ves015g</t>
  </si>
  <si>
    <t xml:space="preserve">m²</t>
  </si>
  <si>
    <t xml:space="preserve">Vidrio templado laminar de seguridad, compuesto por dos lunas de 8 mm de espesor, unidas mediante cuatro láminas incoloras de butiral de polivinilo, de 0,38 mm de espesor cada una. Según UNE-EN ISO 12543-2, UNE-EN 14449 y UNE-EN 12150-1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</si>
  <si>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</si>
  <si>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</si>
  <si>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</si>
  <si>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</si>
  <si>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</si>
  <si>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</si>
  <si>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</si>
  <si>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</si>
  <si>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</si>
  <si>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</si>
  <si>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</si>
  <si>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</si>
  <si>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72,93€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</si>
  <si>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</si>
  <si>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</si>
  <si>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</si>
  <si>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</si>
  <si>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</si>
  <si>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14449:2005</t>
  </si>
  <si>
    <t xml:space="preserve">1/3/4</t>
  </si>
  <si>
    <t xml:space="preserve">Vidrio para la edificación. Vidrio laminado y vidrio laminado de seguridad. Evaluación de la conformidad.</t>
  </si>
  <si>
    <t xml:space="preserve">EN  14449:2005/AC:2005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</si>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</sst>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72.42" customWidth="1"/>
    <col min="6" max="6" width="2.04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112.96</v>
      </c>
      <c r="J10" s="12">
        <f ca="1">ROUND(INDIRECT(ADDRESS(ROW()+(0), COLUMN()+(-3), 1))*INDIRECT(ADDRESS(ROW()+(0), COLUMN()+(-1), 1)), 2)</f>
        <v>112.96</v>
      </c>
      <c r="K10" s="12"/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4</v>
      </c>
      <c r="H11" s="11"/>
      <c r="I11" s="12">
        <v>1.14</v>
      </c>
      <c r="J11" s="12">
        <f ca="1">ROUND(INDIRECT(ADDRESS(ROW()+(0), COLUMN()+(-3), 1))*INDIRECT(ADDRESS(ROW()+(0), COLUMN()+(-1), 1)), 2)</f>
        <v>4.56</v>
      </c>
      <c r="K11" s="12"/>
    </row>
    <row r="12" spans="1:11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1.075</v>
      </c>
      <c r="H12" s="13"/>
      <c r="I12" s="14">
        <v>147</v>
      </c>
      <c r="J12" s="14">
        <f ca="1">ROUND(INDIRECT(ADDRESS(ROW()+(0), COLUMN()+(-3), 1))*INDIRECT(ADDRESS(ROW()+(0), COLUMN()+(-1), 1)), 2)</f>
        <v>158.03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275.55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0.763</v>
      </c>
      <c r="H15" s="11"/>
      <c r="I15" s="12">
        <v>22.74</v>
      </c>
      <c r="J15" s="12">
        <f ca="1">ROUND(INDIRECT(ADDRESS(ROW()+(0), COLUMN()+(-3), 1))*INDIRECT(ADDRESS(ROW()+(0), COLUMN()+(-1), 1)), 2)</f>
        <v>17.35</v>
      </c>
      <c r="K15" s="12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1.526</v>
      </c>
      <c r="H16" s="13"/>
      <c r="I16" s="14">
        <v>21.02</v>
      </c>
      <c r="J16" s="14">
        <f ca="1">ROUND(INDIRECT(ADDRESS(ROW()+(0), COLUMN()+(-3), 1))*INDIRECT(ADDRESS(ROW()+(0), COLUMN()+(-1), 1)), 2)</f>
        <v>32.08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49.43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324.98</v>
      </c>
      <c r="J19" s="14">
        <f ca="1">ROUND(INDIRECT(ADDRESS(ROW()+(0), COLUMN()+(-3), 1))*INDIRECT(ADDRESS(ROW()+(0), COLUMN()+(-1), 1))/100, 2)</f>
        <v>6.5</v>
      </c>
      <c r="K19" s="14"/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331.48</v>
      </c>
      <c r="K20" s="26"/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/>
      <c r="K23" s="27" t="s">
        <v>38</v>
      </c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132006</v>
      </c>
      <c r="G24" s="29"/>
      <c r="H24" s="29">
        <v>132007</v>
      </c>
      <c r="I24" s="29"/>
      <c r="J24" s="29"/>
      <c r="K24" s="29" t="s">
        <v>40</v>
      </c>
    </row>
    <row r="25" spans="1:11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6" spans="1:11" ht="13.50" thickBot="1" customHeight="1">
      <c r="A26" s="32" t="s">
        <v>42</v>
      </c>
      <c r="B26" s="32"/>
      <c r="C26" s="32"/>
      <c r="D26" s="32"/>
      <c r="E26" s="32"/>
      <c r="F26" s="33">
        <v>162006</v>
      </c>
      <c r="G26" s="33"/>
      <c r="H26" s="33">
        <v>162006</v>
      </c>
      <c r="I26" s="33"/>
      <c r="J26" s="33"/>
      <c r="K26" s="33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8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I13"/>
    <mergeCell ref="J13:K13"/>
    <mergeCell ref="A14:B14"/>
    <mergeCell ref="C14:D14"/>
    <mergeCell ref="E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I17"/>
    <mergeCell ref="J17:K17"/>
    <mergeCell ref="A18:B18"/>
    <mergeCell ref="C18:D18"/>
    <mergeCell ref="E18:H18"/>
    <mergeCell ref="J18:K18"/>
    <mergeCell ref="A19:B19"/>
    <mergeCell ref="C19:D19"/>
    <mergeCell ref="E19:F19"/>
    <mergeCell ref="G19:H19"/>
    <mergeCell ref="J19:K19"/>
    <mergeCell ref="A20:F20"/>
    <mergeCell ref="G20:I20"/>
    <mergeCell ref="J20:K20"/>
    <mergeCell ref="A23:E23"/>
    <mergeCell ref="F23:G23"/>
    <mergeCell ref="H23:J23"/>
    <mergeCell ref="A24:E24"/>
    <mergeCell ref="F24:G24"/>
    <mergeCell ref="H24:J24"/>
    <mergeCell ref="K24:K26"/>
    <mergeCell ref="A25:E25"/>
    <mergeCell ref="F25:G25"/>
    <mergeCell ref="H25:J25"/>
    <mergeCell ref="A26:E26"/>
    <mergeCell ref="F26:G26"/>
    <mergeCell ref="H26:J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