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<sst xmlns="http://schemas.openxmlformats.org/spreadsheetml/2006/main" count="59" uniqueCount="59">
  <si>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</si>
  <si>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FCH010</t>
  </si>
  <si>
    <t xml:space="preserve">m</t>
  </si>
  <si>
    <t xml:space="preserve">Dintel de hormigón armado.</t>
  </si>
  <si>
    <r>
      <rPr>
        <sz val="8.25"/>
        <color rgb="FF000000"/>
        <rFont val="Arial"/>
        <family val="2"/>
      </rPr>
      <t xml:space="preserve">Dintel de hormigón armado, de directriz recta, de 20x20 cm, realizado con hormigón HA-25/B/20/IIa fabricado en central, y acero UNE-EN 10080 B 500 S, con una cuantía aproximada de 4,3 kg/m³; montaje y desmontaje del sistema de encofrado recuperable metálico. Incluso alambre de atar, separadores y líquido desencofrante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</si>
  <si>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</si>
  <si>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</si>
  <si>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</si>
  <si>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</si>
  <si>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</si>
  <si>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</si>
  <si>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</si>
  <si>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mt08eva050</t>
  </si>
  <si>
    <t xml:space="preserve">m²</t>
  </si>
  <si>
    <t xml:space="preserve">Sistema de encofrado formado por paneles metálicos para dinteles, amortizable en 50 usos.</t>
  </si>
  <si>
    <t xml:space="preserve">mt08eme051a</t>
  </si>
  <si>
    <t xml:space="preserve">m</t>
  </si>
  <si>
    <t xml:space="preserve">Fleje de acero galvanizado, para encofrado metálico.</t>
  </si>
  <si>
    <t xml:space="preserve">mt08dba010b</t>
  </si>
  <si>
    <t xml:space="preserve">l</t>
  </si>
  <si>
    <t xml:space="preserve">Agente desmoldeante, a base de aceites especiales, emulsionable en agua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</si>
  <si>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</si>
  <si>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</si>
  <si>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</si>
  <si>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</si>
  <si>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</si>
  <si>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</si>
  <si>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</si>
  <si>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</si>
  <si>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</si>
  <si>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mt10haf010nga</t>
  </si>
  <si>
    <t xml:space="preserve">m³</t>
  </si>
  <si>
    <t xml:space="preserve">Hormigón HA-25/B/20/IIa,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</si>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</sst>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16" customWidth="1"/>
    <col min="4" max="4" width="73.78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0.6</v>
      </c>
      <c r="F10" s="12">
        <v>5.05</v>
      </c>
      <c r="G10" s="12">
        <f ca="1">ROUND(INDIRECT(ADDRESS(ROW()+(0), COLUMN()+(-2), 1))*INDIRECT(ADDRESS(ROW()+(0), COLUMN()+(-1), 1)), 2)</f>
        <v>3.03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0.1</v>
      </c>
      <c r="F11" s="12">
        <v>0.29</v>
      </c>
      <c r="G11" s="12">
        <f ca="1">ROUND(INDIRECT(ADDRESS(ROW()+(0), COLUMN()+(-2), 1))*INDIRECT(ADDRESS(ROW()+(0), COLUMN()+(-1), 1)), 2)</f>
        <v>0.03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0.018</v>
      </c>
      <c r="F12" s="12">
        <v>1.98</v>
      </c>
      <c r="G12" s="12">
        <f ca="1">ROUND(INDIRECT(ADDRESS(ROW()+(0), COLUMN()+(-2), 1))*INDIRECT(ADDRESS(ROW()+(0), COLUMN()+(-1), 1)), 2)</f>
        <v>0.04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0.08</v>
      </c>
      <c r="G13" s="12">
        <f ca="1">ROUND(INDIRECT(ADDRESS(ROW()+(0), COLUMN()+(-2), 1))*INDIRECT(ADDRESS(ROW()+(0), COLUMN()+(-1), 1)), 2)</f>
        <v>0.24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4.3</v>
      </c>
      <c r="F14" s="12">
        <v>0.81</v>
      </c>
      <c r="G14" s="12">
        <f ca="1">ROUND(INDIRECT(ADDRESS(ROW()+(0), COLUMN()+(-2), 1))*INDIRECT(ADDRESS(ROW()+(0), COLUMN()+(-1), 1)), 2)</f>
        <v>3.48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0.039</v>
      </c>
      <c r="F15" s="12">
        <v>1.1</v>
      </c>
      <c r="G15" s="12">
        <f ca="1">ROUND(INDIRECT(ADDRESS(ROW()+(0), COLUMN()+(-2), 1))*INDIRECT(ADDRESS(ROW()+(0), COLUMN()+(-1), 1)), 2)</f>
        <v>0.04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0.042</v>
      </c>
      <c r="F16" s="14">
        <v>76.88</v>
      </c>
      <c r="G16" s="14">
        <f ca="1">ROUND(INDIRECT(ADDRESS(ROW()+(0), COLUMN()+(-2), 1))*INDIRECT(ADDRESS(ROW()+(0), COLUMN()+(-1), 1)), 2)</f>
        <v>3.23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10.09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1.307</v>
      </c>
      <c r="F19" s="12">
        <v>19.37</v>
      </c>
      <c r="G19" s="12">
        <f ca="1">ROUND(INDIRECT(ADDRESS(ROW()+(0), COLUMN()+(-2), 1))*INDIRECT(ADDRESS(ROW()+(0), COLUMN()+(-1), 1)), 2)</f>
        <v>25.32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0.98</v>
      </c>
      <c r="F20" s="12">
        <v>18.29</v>
      </c>
      <c r="G20" s="12">
        <f ca="1">ROUND(INDIRECT(ADDRESS(ROW()+(0), COLUMN()+(-2), 1))*INDIRECT(ADDRESS(ROW()+(0), COLUMN()+(-1), 1)), 2)</f>
        <v>17.92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0.05</v>
      </c>
      <c r="F21" s="12">
        <v>19.37</v>
      </c>
      <c r="G21" s="12">
        <f ca="1">ROUND(INDIRECT(ADDRESS(ROW()+(0), COLUMN()+(-2), 1))*INDIRECT(ADDRESS(ROW()+(0), COLUMN()+(-1), 1)), 2)</f>
        <v>0.97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0.05</v>
      </c>
      <c r="F22" s="12">
        <v>18.29</v>
      </c>
      <c r="G22" s="12">
        <f ca="1">ROUND(INDIRECT(ADDRESS(ROW()+(0), COLUMN()+(-2), 1))*INDIRECT(ADDRESS(ROW()+(0), COLUMN()+(-1), 1)), 2)</f>
        <v>0.91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0.016</v>
      </c>
      <c r="F23" s="12">
        <v>19.37</v>
      </c>
      <c r="G23" s="12">
        <f ca="1">ROUND(INDIRECT(ADDRESS(ROW()+(0), COLUMN()+(-2), 1))*INDIRECT(ADDRESS(ROW()+(0), COLUMN()+(-1), 1)), 2)</f>
        <v>0.31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3">
        <v>0.064</v>
      </c>
      <c r="F24" s="14">
        <v>18.29</v>
      </c>
      <c r="G24" s="14">
        <f ca="1">ROUND(INDIRECT(ADDRESS(ROW()+(0), COLUMN()+(-2), 1))*INDIRECT(ADDRESS(ROW()+(0), COLUMN()+(-1), 1)), 2)</f>
        <v>1.17</v>
      </c>
    </row>
    <row r="25" spans="1:7" ht="13.50" thickBot="1" customHeight="1">
      <c r="A25" s="15"/>
      <c r="B25" s="15"/>
      <c r="C25" s="15"/>
      <c r="D25" s="15"/>
      <c r="E25" s="9" t="s">
        <v>53</v>
      </c>
      <c r="F25" s="9"/>
      <c r="G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46.6</v>
      </c>
    </row>
    <row r="26" spans="1:7" ht="13.50" thickBot="1" customHeight="1">
      <c r="A26" s="15">
        <v>3</v>
      </c>
      <c r="B26" s="15"/>
      <c r="C26" s="15"/>
      <c r="D26" s="18" t="s">
        <v>54</v>
      </c>
      <c r="E26" s="18"/>
      <c r="F26" s="15"/>
      <c r="G26" s="15"/>
    </row>
    <row r="27" spans="1:7" ht="13.50" thickBot="1" customHeight="1">
      <c r="A27" s="19"/>
      <c r="B27" s="19"/>
      <c r="C27" s="20" t="s">
        <v>55</v>
      </c>
      <c r="D27" s="19" t="s">
        <v>56</v>
      </c>
      <c r="E27" s="13">
        <v>2</v>
      </c>
      <c r="F27" s="14">
        <f ca="1">ROUND(SUM(INDIRECT(ADDRESS(ROW()+(-2), COLUMN()+(1), 1)),INDIRECT(ADDRESS(ROW()+(-10), COLUMN()+(1), 1))), 2)</f>
        <v>56.69</v>
      </c>
      <c r="G27" s="14">
        <f ca="1">ROUND(INDIRECT(ADDRESS(ROW()+(0), COLUMN()+(-2), 1))*INDIRECT(ADDRESS(ROW()+(0), COLUMN()+(-1), 1))/100, 2)</f>
        <v>1.13</v>
      </c>
    </row>
    <row r="28" spans="1:7" ht="13.50" thickBot="1" customHeight="1">
      <c r="A28" s="21" t="s">
        <v>57</v>
      </c>
      <c r="B28" s="21"/>
      <c r="C28" s="22"/>
      <c r="D28" s="23"/>
      <c r="E28" s="24" t="s">
        <v>58</v>
      </c>
      <c r="F28" s="25"/>
      <c r="G28" s="26">
        <f ca="1">ROUND(SUM(INDIRECT(ADDRESS(ROW()+(-1), COLUMN()+(0), 1)),INDIRECT(ADDRESS(ROW()+(-3), COLUMN()+(0), 1)),INDIRECT(ADDRESS(ROW()+(-11), COLUMN()+(0), 1))), 2)</f>
        <v>57.82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