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<sst xmlns="http://schemas.openxmlformats.org/spreadsheetml/2006/main" count="77" uniqueCount="77">
  <si>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</si>
  <si>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</si>
  <si>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</si>
  <si>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</si>
  <si>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placa de yeso laminado A / UNE-EN 520 - 1200 / longitud / 15 / con los bordes longitudinales afinados, Standard "KNAUF" en cada cara y aislamiento de panel de lana mineral, Ursa Terra T18R "URSA IBÉRICA AISLANTES", no revestido, suministrado en rollos de 13,5 m de longitud, de 45 mm de espesor, resistencia térmica 1,3 m²K/W, conductividad térmica 0,035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</si>
  <si>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</si>
  <si>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</si>
  <si>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</si>
  <si>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</si>
  <si>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</si>
  <si>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</si>
  <si>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</si>
  <si>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</si>
  <si>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</si>
  <si>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</si>
  <si>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</si>
  <si>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</si>
  <si>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</si>
  <si>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</si>
  <si>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</si>
  <si>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</si>
  <si>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mt16lvp050ca</t>
  </si>
  <si>
    <t xml:space="preserve">m²</t>
  </si>
  <si>
    <t xml:space="preserve">Panel de lana mineral, Ursa Terra T18R "URSA IBÉRICA AISLANTES", no revestido, suministrado en rollos de 13,5 m de longitud, de 45 mm de espesor, resistencia térmica 1,3 m²K/W, conductividad térmica 0,035 W/(mK), según UNE-EN 13162, Euroclase A1 de reacción al fuego según UNE-EN 13501-1 y factor de resistencia a la difusión del vapor de agua 1, con código de designación MW-EN 13162-T3-MU1-WS-AFr5-AW0,80.</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</si>
  <si>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</si>
  <si>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</si>
  <si>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</si>
  <si>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</si>
  <si>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</si>
  <si>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</si>
  <si>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</si>
  <si>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</si>
  <si>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</si>
  <si>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</si>
  <si>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</si>
  <si>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 según UNE-EN 13963.</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</si>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</sst>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v>
      </c>
      <c r="H12" s="11"/>
      <c r="I12" s="12">
        <v>1.63</v>
      </c>
      <c r="J12" s="12">
        <f ca="1">ROUND(INDIRECT(ADDRESS(ROW()+(0), COLUMN()+(-3), 1))*INDIRECT(ADDRESS(ROW()+(0), COLUMN()+(-1), 1)), 2)</f>
        <v>3.26</v>
      </c>
    </row>
    <row r="13" spans="1:10" ht="55.50" thickBot="1" customHeight="1">
      <c r="A13" s="1" t="s">
        <v>21</v>
      </c>
      <c r="B13" s="1"/>
      <c r="C13" s="10" t="s">
        <v>22</v>
      </c>
      <c r="D13" s="10"/>
      <c r="E13" s="1" t="s">
        <v>23</v>
      </c>
      <c r="F13" s="1"/>
      <c r="G13" s="11">
        <v>1.05</v>
      </c>
      <c r="H13" s="11"/>
      <c r="I13" s="12">
        <v>5.92</v>
      </c>
      <c r="J13" s="12">
        <f ca="1">ROUND(INDIRECT(ADDRESS(ROW()+(0), COLUMN()+(-3), 1))*INDIRECT(ADDRESS(ROW()+(0), COLUMN()+(-1), 1)), 2)</f>
        <v>6.22</v>
      </c>
    </row>
    <row r="14" spans="1:10" ht="34.50" thickBot="1" customHeight="1">
      <c r="A14" s="1" t="s">
        <v>24</v>
      </c>
      <c r="B14" s="1"/>
      <c r="C14" s="10" t="s">
        <v>25</v>
      </c>
      <c r="D14" s="10"/>
      <c r="E14" s="1" t="s">
        <v>26</v>
      </c>
      <c r="F14" s="1"/>
      <c r="G14" s="11">
        <v>2.1</v>
      </c>
      <c r="H14" s="11"/>
      <c r="I14" s="12">
        <v>4.92</v>
      </c>
      <c r="J14" s="12">
        <f ca="1">ROUND(INDIRECT(ADDRESS(ROW()+(0), COLUMN()+(-3), 1))*INDIRECT(ADDRESS(ROW()+(0), COLUMN()+(-1), 1)), 2)</f>
        <v>10.33</v>
      </c>
    </row>
    <row r="15" spans="1:10" ht="13.50" thickBot="1" customHeight="1">
      <c r="A15" s="1" t="s">
        <v>27</v>
      </c>
      <c r="B15" s="1"/>
      <c r="C15" s="10" t="s">
        <v>28</v>
      </c>
      <c r="D15" s="10"/>
      <c r="E15" s="1" t="s">
        <v>29</v>
      </c>
      <c r="F15" s="1"/>
      <c r="G15" s="11">
        <v>29</v>
      </c>
      <c r="H15" s="11"/>
      <c r="I15" s="12">
        <v>0.01</v>
      </c>
      <c r="J15" s="12">
        <f ca="1">ROUND(INDIRECT(ADDRESS(ROW()+(0), COLUMN()+(-3), 1))*INDIRECT(ADDRESS(ROW()+(0), COLUMN()+(-1), 1)), 2)</f>
        <v>0.29</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34.50" thickBot="1" customHeight="1">
      <c r="A18" s="1" t="s">
        <v>36</v>
      </c>
      <c r="B18" s="1"/>
      <c r="C18" s="10" t="s">
        <v>37</v>
      </c>
      <c r="D18" s="10"/>
      <c r="E18" s="1" t="s">
        <v>38</v>
      </c>
      <c r="F18" s="1"/>
      <c r="G18" s="11">
        <v>0.1</v>
      </c>
      <c r="H18" s="11"/>
      <c r="I18" s="12">
        <v>0.45</v>
      </c>
      <c r="J18" s="12">
        <f ca="1">ROUND(INDIRECT(ADDRESS(ROW()+(0), COLUMN()+(-3), 1))*INDIRECT(ADDRESS(ROW()+(0), COLUMN()+(-1), 1)), 2)</f>
        <v>0.05</v>
      </c>
    </row>
    <row r="19" spans="1:10" ht="34.50" thickBot="1" customHeight="1">
      <c r="A19" s="1" t="s">
        <v>39</v>
      </c>
      <c r="B19" s="1"/>
      <c r="C19" s="10" t="s">
        <v>40</v>
      </c>
      <c r="D19" s="10"/>
      <c r="E19" s="1" t="s">
        <v>41</v>
      </c>
      <c r="F19" s="1"/>
      <c r="G19" s="13">
        <v>0.6</v>
      </c>
      <c r="H19" s="13"/>
      <c r="I19" s="14">
        <v>0.93</v>
      </c>
      <c r="J19" s="14">
        <f ca="1">ROUND(INDIRECT(ADDRESS(ROW()+(0), COLUMN()+(-3), 1))*INDIRECT(ADDRESS(ROW()+(0), COLUMN()+(-1), 1)), 2)</f>
        <v>0.56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0.371</v>
      </c>
      <c r="H22" s="11"/>
      <c r="I22" s="12">
        <v>22.74</v>
      </c>
      <c r="J22" s="12">
        <f ca="1">ROUND(INDIRECT(ADDRESS(ROW()+(0), COLUMN()+(-3), 1))*INDIRECT(ADDRESS(ROW()+(0), COLUMN()+(-1), 1)), 2)</f>
        <v>8.44</v>
      </c>
    </row>
    <row r="23" spans="1:10" ht="13.50" thickBot="1" customHeight="1">
      <c r="A23" s="1" t="s">
        <v>47</v>
      </c>
      <c r="B23" s="1"/>
      <c r="C23" s="10" t="s">
        <v>48</v>
      </c>
      <c r="D23" s="10"/>
      <c r="E23" s="1" t="s">
        <v>49</v>
      </c>
      <c r="F23" s="1"/>
      <c r="G23" s="13">
        <v>0.371</v>
      </c>
      <c r="H23" s="13"/>
      <c r="I23" s="14">
        <v>21.02</v>
      </c>
      <c r="J23" s="14">
        <f ca="1">ROUND(INDIRECT(ADDRESS(ROW()+(0), COLUMN()+(-3), 1))*INDIRECT(ADDRESS(ROW()+(0), COLUMN()+(-1), 1)), 2)</f>
        <v>7.8</v>
      </c>
    </row>
    <row r="24" spans="1:10" ht="13.50" thickBot="1" customHeight="1">
      <c r="A24" s="15"/>
      <c r="B24" s="15"/>
      <c r="C24" s="15"/>
      <c r="D24" s="15"/>
      <c r="E24" s="15"/>
      <c r="F24" s="15"/>
      <c r="G24" s="9" t="s">
        <v>50</v>
      </c>
      <c r="H24" s="9"/>
      <c r="I24" s="9"/>
      <c r="J24" s="17">
        <f ca="1">ROUND(SUM(INDIRECT(ADDRESS(ROW()+(-1), COLUMN()+(0), 1)),INDIRECT(ADDRESS(ROW()+(-2), COLUMN()+(0), 1))), 2)</f>
        <v>16.24</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38.43</v>
      </c>
      <c r="J26" s="14">
        <f ca="1">ROUND(INDIRECT(ADDRESS(ROW()+(0), COLUMN()+(-3), 1))*INDIRECT(ADDRESS(ROW()+(0), COLUMN()+(-1), 1))/100, 2)</f>
        <v>0.77</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39.2</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3:J43"/>
    <mergeCell ref="A44:J44"/>
    <mergeCell ref="A45:J45"/>
  </mergeCells>
  <pageMargins left="0.147638" right="0.147638" top="0.206693" bottom="0.206693" header="0.0" footer="0.0"/>
  <pageSetup paperSize="9" orientation="portrait"/>
  <rowBreaks count="0" manualBreakCount="0">
    </rowBreaks>
</worksheet>
</file>