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<sst xmlns="http://schemas.openxmlformats.org/spreadsheetml/2006/main" count="89" uniqueCount="89">
  <si>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</si>
  <si>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FBY080</t>
  </si>
  <si>
    <t xml:space="preserve">m²</t>
  </si>
  <si>
    <t xml:space="preserve">Tabique de placas de yeso laminado, para cerramiento de hueco de ascensor, sistema Placo Fire "PLACO".</t>
  </si>
  <si>
    <r>
      <rPr>
        <sz val="8.25"/>
        <color rgb="FF000000"/>
        <rFont val="Arial"/>
        <family val="2"/>
      </rPr>
      <t xml:space="preserve">Cerramiento de hueco de ascensor con placas de yeso laminado mediante el sistema Placo Fire EI 120 "PLACO", de tabique múltiple (19+41+15+15+15)/600 (1 Coreboard, y 3 Placoflam PPF 15), con una resistencia al fuego de 120 minutos; 105 mm de espesor total.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</si>
  <si>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</si>
  <si>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</si>
  <si>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</si>
  <si>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</si>
  <si>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</si>
  <si>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</si>
  <si>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</si>
  <si>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mt12sap020a</t>
  </si>
  <si>
    <t xml:space="preserve">m</t>
  </si>
  <si>
    <t xml:space="preserve">Canal de perfil de acero galvanizado, 60SC55 "PLACO", fabricado mediante laminación en frío, 60x30 mm de sección y 0,6 mm de espesor, según UNE-EN 14195.</t>
  </si>
  <si>
    <t xml:space="preserve">mt12sap020b</t>
  </si>
  <si>
    <t xml:space="preserve">m</t>
  </si>
  <si>
    <t xml:space="preserve">Canal de perfil de acero galvanizado, 62C50 "PLACO", fabricado mediante laminación en frío, 60x30 mm de sección y 0,5 mm de espesor, según UNE-EN 14195.</t>
  </si>
  <si>
    <t xml:space="preserve">mt12sap020c</t>
  </si>
  <si>
    <t xml:space="preserve">m</t>
  </si>
  <si>
    <t xml:space="preserve">Canal de perfil de acero galvanizado, 62JC70 "PLACO", fabricado mediante laminación en frío, 62x70 mm de sección y 0,7 mm de espesor, según UNE-EN 14195.</t>
  </si>
  <si>
    <t xml:space="preserve">mt12sap030a</t>
  </si>
  <si>
    <t xml:space="preserve">m</t>
  </si>
  <si>
    <t xml:space="preserve">Montante de perfil de acero galvanizado, 60I70 "PLACO", fabricado mediante laminación en frío, 60x38 mm de sección y 0,7 mm de espesor, según UNE-EN 14195.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</si>
  <si>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</si>
  <si>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</si>
  <si>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</si>
  <si>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</si>
  <si>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</si>
  <si>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DFH1 / UNE-EN 520 - 600 / 3000 / 19 / con los bordes longitudinales cuadrados,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</si>
  <si>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</si>
  <si>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</si>
  <si>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espesor, según UNE-EN 14195.</t>
  </si>
  <si>
    <t xml:space="preserve">mt12sap050a</t>
  </si>
  <si>
    <t xml:space="preserve">m</t>
  </si>
  <si>
    <t xml:space="preserve">Perfil angular de acero galvanizado, GA3 "PLACO", fabricado mediante laminación en frío, 32x19 mm de sección y 0,7 mm de espesor, según UNE-EN 14195.</t>
  </si>
  <si>
    <t xml:space="preserve">mt12sap060a</t>
  </si>
  <si>
    <t xml:space="preserve">Ud</t>
  </si>
  <si>
    <t xml:space="preserve">Cartucho de 930 cm³ de sellador, Sealant "PLACO", para el sellado de encuentros de los perfiles con los paramentos.</t>
  </si>
  <si>
    <t xml:space="preserve">mt12plk010gfogd</t>
  </si>
  <si>
    <t xml:space="preserve">m²</t>
  </si>
  <si>
    <t xml:space="preserve">Placa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</si>
  <si>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</si>
  <si>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</si>
  <si>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</si>
  <si>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</si>
  <si>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</si>
  <si>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</si>
  <si>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mt12plt010e</t>
  </si>
  <si>
    <t xml:space="preserve">Ud</t>
  </si>
  <si>
    <t xml:space="preserve">Tornillo autorroscante TTPC 55 "PLACO", con cabeza de trompeta, de 55 mm de longitud, para instalación de placas de yeso laminado sobre perfiles de espesor inferior a 6 mm.</t>
  </si>
  <si>
    <t xml:space="preserve">mt12plj010</t>
  </si>
  <si>
    <t xml:space="preserve">m</t>
  </si>
  <si>
    <t xml:space="preserve">Cinta microperforada, de papel, "PLACO",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</si>
  <si>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</si>
  <si>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</si>
  <si>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</si>
  <si>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</si>
  <si>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</si>
  <si>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</si>
  <si>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</si>
  <si>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</si>
  <si>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</si>
  <si>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</si>
  <si>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</si>
  <si>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</si>
  <si>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</si>
  <si>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</si>
  <si>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</si>
  <si>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</si>
  <si>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</si>
  <si>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</si>
  <si>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</si>
  <si>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</si>
  <si>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</si>
  <si>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</si>
  <si>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</si>
  <si>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</si>
  <si>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</si>
  <si>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520:2005/A1:2010</t>
  </si>
  <si>
    <t xml:space="preserve">3/4</t>
  </si>
  <si>
    <t xml:space="preserve">Placas de yeso laminado. Definiciones, especificaciones y métodos de ensayo.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</si>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</sst>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7.65" customWidth="1"/>
    <col min="5" max="5" width="69.19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0.51</v>
      </c>
      <c r="H10" s="11"/>
      <c r="I10" s="12">
        <v>2.18</v>
      </c>
      <c r="J10" s="12">
        <f ca="1">ROUND(INDIRECT(ADDRESS(ROW()+(0), COLUMN()+(-3), 1))*INDIRECT(ADDRESS(ROW()+(0), COLUMN()+(-1), 1)), 2)</f>
        <v>1.11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0.26</v>
      </c>
      <c r="H11" s="11"/>
      <c r="I11" s="12">
        <v>1.93</v>
      </c>
      <c r="J11" s="12">
        <f ca="1">ROUND(INDIRECT(ADDRESS(ROW()+(0), COLUMN()+(-3), 1))*INDIRECT(ADDRESS(ROW()+(0), COLUMN()+(-1), 1)), 2)</f>
        <v>0.5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0.26</v>
      </c>
      <c r="H12" s="11"/>
      <c r="I12" s="12">
        <v>4.12</v>
      </c>
      <c r="J12" s="12">
        <f ca="1">ROUND(INDIRECT(ADDRESS(ROW()+(0), COLUMN()+(-3), 1))*INDIRECT(ADDRESS(ROW()+(0), COLUMN()+(-1), 1)), 2)</f>
        <v>1.07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1.58</v>
      </c>
      <c r="H13" s="11"/>
      <c r="I13" s="12">
        <v>4.28</v>
      </c>
      <c r="J13" s="12">
        <f ca="1">ROUND(INDIRECT(ADDRESS(ROW()+(0), COLUMN()+(-3), 1))*INDIRECT(ADDRESS(ROW()+(0), COLUMN()+(-1), 1)), 2)</f>
        <v>6.76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1.03</v>
      </c>
      <c r="H14" s="11"/>
      <c r="I14" s="12">
        <v>2.41</v>
      </c>
      <c r="J14" s="12">
        <f ca="1">ROUND(INDIRECT(ADDRESS(ROW()+(0), COLUMN()+(-3), 1))*INDIRECT(ADDRESS(ROW()+(0), COLUMN()+(-1), 1)), 2)</f>
        <v>2.48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1.1</v>
      </c>
      <c r="H15" s="11"/>
      <c r="I15" s="12">
        <v>17.94</v>
      </c>
      <c r="J15" s="12">
        <f ca="1">ROUND(INDIRECT(ADDRESS(ROW()+(0), COLUMN()+(-3), 1))*INDIRECT(ADDRESS(ROW()+(0), COLUMN()+(-1), 1)), 2)</f>
        <v>19.73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3.5</v>
      </c>
      <c r="H16" s="11"/>
      <c r="I16" s="12">
        <v>0.93</v>
      </c>
      <c r="J16" s="12">
        <f ca="1">ROUND(INDIRECT(ADDRESS(ROW()+(0), COLUMN()+(-3), 1))*INDIRECT(ADDRESS(ROW()+(0), COLUMN()+(-1), 1)), 2)</f>
        <v>3.26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0.26</v>
      </c>
      <c r="H17" s="11"/>
      <c r="I17" s="12">
        <v>1.6</v>
      </c>
      <c r="J17" s="12">
        <f ca="1">ROUND(INDIRECT(ADDRESS(ROW()+(0), COLUMN()+(-3), 1))*INDIRECT(ADDRESS(ROW()+(0), COLUMN()+(-1), 1)), 2)</f>
        <v>0.42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0.06</v>
      </c>
      <c r="H18" s="11"/>
      <c r="I18" s="12">
        <v>8.11</v>
      </c>
      <c r="J18" s="12">
        <f ca="1">ROUND(INDIRECT(ADDRESS(ROW()+(0), COLUMN()+(-3), 1))*INDIRECT(ADDRESS(ROW()+(0), COLUMN()+(-1), 1)), 2)</f>
        <v>0.49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3.26</v>
      </c>
      <c r="H19" s="11"/>
      <c r="I19" s="12">
        <v>7.59</v>
      </c>
      <c r="J19" s="12">
        <f ca="1">ROUND(INDIRECT(ADDRESS(ROW()+(0), COLUMN()+(-3), 1))*INDIRECT(ADDRESS(ROW()+(0), COLUMN()+(-1), 1)), 2)</f>
        <v>24.74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15.75</v>
      </c>
      <c r="H20" s="11"/>
      <c r="I20" s="12">
        <v>0.01</v>
      </c>
      <c r="J20" s="12">
        <f ca="1">ROUND(INDIRECT(ADDRESS(ROW()+(0), COLUMN()+(-3), 1))*INDIRECT(ADDRESS(ROW()+(0), COLUMN()+(-1), 1)), 2)</f>
        <v>0.16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15.75</v>
      </c>
      <c r="H21" s="11"/>
      <c r="I21" s="12">
        <v>0.01</v>
      </c>
      <c r="J21" s="12">
        <f ca="1">ROUND(INDIRECT(ADDRESS(ROW()+(0), COLUMN()+(-3), 1))*INDIRECT(ADDRESS(ROW()+(0), COLUMN()+(-1), 1)), 2)</f>
        <v>0.16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15.75</v>
      </c>
      <c r="H22" s="11"/>
      <c r="I22" s="12">
        <v>0.02</v>
      </c>
      <c r="J22" s="12">
        <f ca="1">ROUND(INDIRECT(ADDRESS(ROW()+(0), COLUMN()+(-3), 1))*INDIRECT(ADDRESS(ROW()+(0), COLUMN()+(-1), 1)), 2)</f>
        <v>0.32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6</v>
      </c>
      <c r="H23" s="11"/>
      <c r="I23" s="12">
        <v>0.03</v>
      </c>
      <c r="J23" s="12">
        <f ca="1">ROUND(INDIRECT(ADDRESS(ROW()+(0), COLUMN()+(-3), 1))*INDIRECT(ADDRESS(ROW()+(0), COLUMN()+(-1), 1)), 2)</f>
        <v>0.18</v>
      </c>
    </row>
    <row r="24" spans="1:10" ht="45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2.04</v>
      </c>
      <c r="H24" s="13"/>
      <c r="I24" s="14">
        <v>0.91</v>
      </c>
      <c r="J24" s="14">
        <f ca="1">ROUND(INDIRECT(ADDRESS(ROW()+(0), COLUMN()+(-3), 1))*INDIRECT(ADDRESS(ROW()+(0), COLUMN()+(-1), 1)), 2)</f>
        <v>1.86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63.24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0.778</v>
      </c>
      <c r="H27" s="11"/>
      <c r="I27" s="12">
        <v>19.42</v>
      </c>
      <c r="J27" s="12">
        <f ca="1">ROUND(INDIRECT(ADDRESS(ROW()+(0), COLUMN()+(-3), 1))*INDIRECT(ADDRESS(ROW()+(0), COLUMN()+(-1), 1)), 2)</f>
        <v>15.11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0.778</v>
      </c>
      <c r="H28" s="13"/>
      <c r="I28" s="14">
        <v>17.9</v>
      </c>
      <c r="J28" s="14">
        <f ca="1">ROUND(INDIRECT(ADDRESS(ROW()+(0), COLUMN()+(-3), 1))*INDIRECT(ADDRESS(ROW()+(0), COLUMN()+(-1), 1)), 2)</f>
        <v>13.93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29.04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92.28</v>
      </c>
      <c r="J31" s="14">
        <f ca="1">ROUND(INDIRECT(ADDRESS(ROW()+(0), COLUMN()+(-3), 1))*INDIRECT(ADDRESS(ROW()+(0), COLUMN()+(-1), 1))/100, 2)</f>
        <v>1.85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94.13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