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<sst xmlns="http://schemas.openxmlformats.org/spreadsheetml/2006/main" count="62" uniqueCount="62">
  <si>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</si>
  <si>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FAR010</t>
  </si>
  <si>
    <t xml:space="preserve">m²</t>
  </si>
  <si>
    <t xml:space="preserve">Hoja principal de fachada ventilada, de fábrica de ladrillo cerámico para revestir.</t>
  </si>
  <si>
    <r>
      <rPr>
        <sz val="8.25"/>
        <color rgb="FF000000"/>
        <rFont val="Arial"/>
        <family val="2"/>
      </rPr>
      <t xml:space="preserve">Hoja principal de fachada ventilada, apoyada sobre el forjado y enrasada, de 11,5 cm de espesor, de fábrica de ladrillo cerámico perforado (panal), para revestir, 24x11,5x9 cm, con juntas horizontales y verticales de 10 mm de espesor, recibida con mortero de cemento industrial, color gris, M-5, suministrado a granel. Dintel de fábrica para revestir sobre perfil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</si>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</sst>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69.19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42</v>
      </c>
      <c r="F10" s="11"/>
      <c r="G10" s="11"/>
      <c r="H10" s="12">
        <v>0.37</v>
      </c>
      <c r="I10" s="12">
        <f ca="1">ROUND(INDIRECT(ADDRESS(ROW()+(0), COLUMN()+(-4), 1))*INDIRECT(ADDRESS(ROW()+(0), COLUMN()+(-1), 1)), 2)</f>
        <v>15.54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1.71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2.4</v>
      </c>
      <c r="F13" s="11"/>
      <c r="G13" s="11"/>
      <c r="H13" s="12">
        <v>1.38</v>
      </c>
      <c r="I13" s="12">
        <f ca="1">ROUND(INDIRECT(ADDRESS(ROW()+(0), COLUMN()+(-4), 1))*INDIRECT(ADDRESS(ROW()+(0), COLUMN()+(-1), 1)), 2)</f>
        <v>3.31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0.24</v>
      </c>
      <c r="F14" s="13"/>
      <c r="G14" s="13"/>
      <c r="H14" s="14">
        <v>2.42</v>
      </c>
      <c r="I14" s="14">
        <f ca="1">ROUND(INDIRECT(ADDRESS(ROW()+(0), COLUMN()+(-4), 1))*INDIRECT(ADDRESS(ROW()+(0), COLUMN()+(-1), 1)), 2)</f>
        <v>0.58</v>
      </c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0.148</v>
      </c>
      <c r="F17" s="13"/>
      <c r="G17" s="13"/>
      <c r="H17" s="14">
        <v>1.94</v>
      </c>
      <c r="I17" s="14">
        <f ca="1">ROUND(INDIRECT(ADDRESS(ROW()+(0), COLUMN()+(-4), 1))*INDIRECT(ADDRESS(ROW()+(0), COLUMN()+(-1), 1)), 2)</f>
        <v>0.29</v>
      </c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9"/>
      <c r="I18" s="17">
        <f ca="1">ROUND(SUM(INDIRECT(ADDRESS(ROW()+(-1), COLUMN()+(0), 1))), 2)</f>
        <v>0.29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0.632</v>
      </c>
      <c r="F20" s="11"/>
      <c r="G20" s="11"/>
      <c r="H20" s="12">
        <v>23.1</v>
      </c>
      <c r="I20" s="12">
        <f ca="1">ROUND(INDIRECT(ADDRESS(ROW()+(0), COLUMN()+(-4), 1))*INDIRECT(ADDRESS(ROW()+(0), COLUMN()+(-1), 1)), 2)</f>
        <v>14.6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0.407</v>
      </c>
      <c r="F21" s="13"/>
      <c r="G21" s="13"/>
      <c r="H21" s="14">
        <v>21.69</v>
      </c>
      <c r="I21" s="14">
        <f ca="1">ROUND(INDIRECT(ADDRESS(ROW()+(0), COLUMN()+(-4), 1))*INDIRECT(ADDRESS(ROW()+(0), COLUMN()+(-1), 1)), 2)</f>
        <v>8.83</v>
      </c>
    </row>
    <row r="22" spans="1:9" ht="13.50" thickBot="1" customHeight="1">
      <c r="A22" s="15"/>
      <c r="B22" s="15"/>
      <c r="C22" s="15"/>
      <c r="D22" s="15"/>
      <c r="E22" s="9" t="s">
        <v>40</v>
      </c>
      <c r="F22" s="9"/>
      <c r="G22" s="9"/>
      <c r="H22" s="9"/>
      <c r="I22" s="17">
        <f ca="1">ROUND(SUM(INDIRECT(ADDRESS(ROW()+(-1), COLUMN()+(0), 1)),INDIRECT(ADDRESS(ROW()+(-2), COLUMN()+(0), 1))), 2)</f>
        <v>23.43</v>
      </c>
    </row>
    <row r="23" spans="1:9" ht="13.50" thickBot="1" customHeight="1">
      <c r="A23" s="15">
        <v>4</v>
      </c>
      <c r="B23" s="15"/>
      <c r="C23" s="15"/>
      <c r="D23" s="18" t="s">
        <v>41</v>
      </c>
      <c r="E23" s="18"/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42</v>
      </c>
      <c r="D24" s="19" t="s">
        <v>43</v>
      </c>
      <c r="E24" s="13">
        <v>3</v>
      </c>
      <c r="F24" s="13"/>
      <c r="G24" s="13"/>
      <c r="H24" s="14">
        <f ca="1">ROUND(SUM(INDIRECT(ADDRESS(ROW()+(-2), COLUMN()+(1), 1)),INDIRECT(ADDRESS(ROW()+(-6), COLUMN()+(1), 1)),INDIRECT(ADDRESS(ROW()+(-9), COLUMN()+(1), 1))), 2)</f>
        <v>44.87</v>
      </c>
      <c r="I24" s="14">
        <f ca="1">ROUND(INDIRECT(ADDRESS(ROW()+(0), COLUMN()+(-4), 1))*INDIRECT(ADDRESS(ROW()+(0), COLUMN()+(-1), 1))/100, 2)</f>
        <v>1.35</v>
      </c>
    </row>
    <row r="25" spans="1:9" ht="13.50" thickBot="1" customHeight="1">
      <c r="A25" s="21" t="s">
        <v>44</v>
      </c>
      <c r="B25" s="21"/>
      <c r="C25" s="22"/>
      <c r="D25" s="23"/>
      <c r="E25" s="24" t="s">
        <v>45</v>
      </c>
      <c r="F25" s="24"/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46.22</v>
      </c>
    </row>
    <row r="28" spans="1:9" ht="13.50" thickBot="1" customHeight="1">
      <c r="A28" s="27" t="s">
        <v>46</v>
      </c>
      <c r="B28" s="27"/>
      <c r="C28" s="27"/>
      <c r="D28" s="27"/>
      <c r="E28" s="27"/>
      <c r="F28" s="27" t="s">
        <v>47</v>
      </c>
      <c r="G28" s="27" t="s">
        <v>48</v>
      </c>
      <c r="H28" s="27"/>
      <c r="I28" s="27" t="s">
        <v>49</v>
      </c>
    </row>
    <row r="29" spans="1:9" ht="13.50" thickBot="1" customHeight="1">
      <c r="A29" s="28" t="s">
        <v>50</v>
      </c>
      <c r="B29" s="28"/>
      <c r="C29" s="28"/>
      <c r="D29" s="28"/>
      <c r="E29" s="28"/>
      <c r="F29" s="29">
        <v>1.06202e+06</v>
      </c>
      <c r="G29" s="29">
        <v>1.06202e+06</v>
      </c>
      <c r="H29" s="29"/>
      <c r="I29" s="29" t="s">
        <v>51</v>
      </c>
    </row>
    <row r="30" spans="1:9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</row>
    <row r="31" spans="1:9" ht="13.50" thickBot="1" customHeight="1">
      <c r="A31" s="28" t="s">
        <v>53</v>
      </c>
      <c r="B31" s="28"/>
      <c r="C31" s="28"/>
      <c r="D31" s="28"/>
      <c r="E31" s="28"/>
      <c r="F31" s="29">
        <v>1.18202e+06</v>
      </c>
      <c r="G31" s="29">
        <v>1.18202e+06</v>
      </c>
      <c r="H31" s="29"/>
      <c r="I31" s="29" t="s">
        <v>54</v>
      </c>
    </row>
    <row r="32" spans="1:9" ht="13.50" thickBot="1" customHeight="1">
      <c r="A32" s="30" t="s">
        <v>55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56</v>
      </c>
      <c r="B33" s="28"/>
      <c r="C33" s="28"/>
      <c r="D33" s="28"/>
      <c r="E33" s="28"/>
      <c r="F33" s="29">
        <v>192005</v>
      </c>
      <c r="G33" s="29">
        <v>192006</v>
      </c>
      <c r="H33" s="29"/>
      <c r="I33" s="29" t="s">
        <v>57</v>
      </c>
    </row>
    <row r="34" spans="1:9" ht="24.00" thickBot="1" customHeight="1">
      <c r="A34" s="30" t="s">
        <v>58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60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61</v>
      </c>
      <c r="B39" s="1"/>
      <c r="C39" s="1"/>
      <c r="D39" s="1"/>
      <c r="E39" s="1"/>
      <c r="F39" s="1"/>
      <c r="G39" s="1"/>
      <c r="H39" s="1"/>
      <c r="I39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D25"/>
    <mergeCell ref="E25:H25"/>
    <mergeCell ref="A28:E28"/>
    <mergeCell ref="G28:H28"/>
    <mergeCell ref="A29:E29"/>
    <mergeCell ref="F29:F30"/>
    <mergeCell ref="G29:H30"/>
    <mergeCell ref="I29:I30"/>
    <mergeCell ref="A30:E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