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<sst xmlns="http://schemas.openxmlformats.org/spreadsheetml/2006/main" count="54" uniqueCount="54">
  <si>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</si>
  <si>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EMZ010</t>
  </si>
  <si>
    <t xml:space="preserve">m</t>
  </si>
  <si>
    <t xml:space="preserve">Refuerzo de pilar o viga de madera, mediante chapas y pernos metálicos.</t>
  </si>
  <si>
    <r>
      <rPr>
        <sz val="8.25"/>
        <color rgb="FF000000"/>
        <rFont val="Arial"/>
        <family val="2"/>
      </rPr>
      <t xml:space="preserve">Refuerzo de viga de madera, de 10x10 cm de sección, mediante la colocación en cada una de sus caras mayores de una pletina de acero UNE-EN 10025 S275JR, de 6 mm de espesor y 47,1 kg/m², fijada a la madera con 2 pernos metálicos pasantes, con tuerca y arandela, atornillados con llave dinamométrica para la regulación del par de apriete.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</si>
  <si>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</si>
  <si>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</si>
  <si>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</si>
  <si>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</si>
  <si>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</si>
  <si>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</si>
  <si>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</si>
  <si>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mt07ala011l</t>
  </si>
  <si>
    <t xml:space="preserve">kg</t>
  </si>
  <si>
    <t xml:space="preserve">Pletina de acero laminado UNE-EN 10025 S275JR, para aplicaciones estructurales. Trabajada y montada en taller, para colocar con uniones atornilladas en obra.</t>
  </si>
  <si>
    <t xml:space="preserve">mt07aav030a</t>
  </si>
  <si>
    <t xml:space="preserve">m</t>
  </si>
  <si>
    <t xml:space="preserve">Perno roscado de acero cincado 4,8 según UNE-EN ISO 898-1, de 16 mm de diámetro.</t>
  </si>
  <si>
    <t xml:space="preserve">mt07aav040a</t>
  </si>
  <si>
    <t xml:space="preserve">Ud</t>
  </si>
  <si>
    <t xml:space="preserve">Tuerca y arandela de acero cincado 4,8 según UNE-EN ISO 898-2, de 16 mm de diámetro.</t>
  </si>
  <si>
    <t xml:space="preserve">Subtotal materiales: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</si>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</sst>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9.42</v>
      </c>
      <c r="H10" s="11"/>
      <c r="I10" s="12">
        <v>2.95</v>
      </c>
      <c r="J10" s="12">
        <f ca="1">ROUND(INDIRECT(ADDRESS(ROW()+(0), COLUMN()+(-3), 1))*INDIRECT(ADDRESS(ROW()+(0), COLUMN()+(-1), 1)), 2)</f>
        <v>27.79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0.22</v>
      </c>
      <c r="H11" s="11"/>
      <c r="I11" s="12">
        <v>4.34</v>
      </c>
      <c r="J11" s="12">
        <f ca="1">ROUND(INDIRECT(ADDRESS(ROW()+(0), COLUMN()+(-3), 1))*INDIRECT(ADDRESS(ROW()+(0), COLUMN()+(-1), 1)), 2)</f>
        <v>0.95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4</v>
      </c>
      <c r="H12" s="13"/>
      <c r="I12" s="14">
        <v>0.37</v>
      </c>
      <c r="J12" s="14">
        <f ca="1">ROUND(INDIRECT(ADDRESS(ROW()+(0), COLUMN()+(-3), 1))*INDIRECT(ADDRESS(ROW()+(0), COLUMN()+(-1), 1)), 2)</f>
        <v>1.48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30.22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0.129</v>
      </c>
      <c r="H15" s="11"/>
      <c r="I15" s="12">
        <v>22.08</v>
      </c>
      <c r="J15" s="12">
        <f ca="1">ROUND(INDIRECT(ADDRESS(ROW()+(0), COLUMN()+(-3), 1))*INDIRECT(ADDRESS(ROW()+(0), COLUMN()+(-1), 1)), 2)</f>
        <v>2.85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0.203</v>
      </c>
      <c r="H16" s="11"/>
      <c r="I16" s="12">
        <v>24.04</v>
      </c>
      <c r="J16" s="12">
        <f ca="1">ROUND(INDIRECT(ADDRESS(ROW()+(0), COLUMN()+(-3), 1))*INDIRECT(ADDRESS(ROW()+(0), COLUMN()+(-1), 1)), 2)</f>
        <v>4.88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0.305</v>
      </c>
      <c r="H17" s="11"/>
      <c r="I17" s="12">
        <v>22.82</v>
      </c>
      <c r="J17" s="12">
        <f ca="1">ROUND(INDIRECT(ADDRESS(ROW()+(0), COLUMN()+(-3), 1))*INDIRECT(ADDRESS(ROW()+(0), COLUMN()+(-1), 1)), 2)</f>
        <v>6.96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0.22</v>
      </c>
      <c r="H18" s="11"/>
      <c r="I18" s="12">
        <v>23.1</v>
      </c>
      <c r="J18" s="12">
        <f ca="1">ROUND(INDIRECT(ADDRESS(ROW()+(0), COLUMN()+(-3), 1))*INDIRECT(ADDRESS(ROW()+(0), COLUMN()+(-1), 1)), 2)</f>
        <v>5.08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0.097</v>
      </c>
      <c r="H19" s="13"/>
      <c r="I19" s="14">
        <v>21.69</v>
      </c>
      <c r="J19" s="14">
        <f ca="1">ROUND(INDIRECT(ADDRESS(ROW()+(0), COLUMN()+(-3), 1))*INDIRECT(ADDRESS(ROW()+(0), COLUMN()+(-1), 1)), 2)</f>
        <v>2.1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21.87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1)),INDIRECT(ADDRESS(ROW()+(-9), COLUMN()+(1), 1))), 2)</f>
        <v>52.09</v>
      </c>
      <c r="J22" s="14">
        <f ca="1">ROUND(INDIRECT(ADDRESS(ROW()+(0), COLUMN()+(-3), 1))*INDIRECT(ADDRESS(ROW()+(0), COLUMN()+(-1), 1))/100, 2)</f>
        <v>1.04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1)),INDIRECT(ADDRESS(ROW()+(-10), COLUMN()+(0), 1))), 2)</f>
        <v>53.13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192005</v>
      </c>
      <c r="G27" s="29"/>
      <c r="H27" s="29">
        <v>192006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