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<sst xmlns="http://schemas.openxmlformats.org/spreadsheetml/2006/main" count="44" uniqueCount="44">
  <si>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</si>
  <si>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EMT020</t>
  </si>
  <si>
    <t xml:space="preserve">m²</t>
  </si>
  <si>
    <t xml:space="preserve">Doble tablero estructural de madera para forjado, sobre estructura de madera.</t>
  </si>
  <si>
    <r>
      <rPr>
        <sz val="8.25"/>
        <color rgb="FF000000"/>
        <rFont val="Arial"/>
        <family val="2"/>
      </rPr>
      <t xml:space="preserve">Doble tablero estructural de madera para forjado, sobre estructura de madera, compuesto por tablero inferior para uso en ambiente seco, tipo P4, según UNE-EN 312, de 2400x900 mm y 30 mm de espesor, machihembrado en sus cuatro cantos; rastrel de 60x40 mm de sección, de madera de pino pinaster (Pinus pinaster), tratada en autoclave, con clase de uso 4, según UNE-EN 335, acabado cepillado, con humedad inferior al 20% y tablero superior para uso en ambiente seco, tipo P4, según UNE-EN 312, de 2400x900 mm y 30 mm de espesor, machihembrado en sus cuatro cantos. Colocación en obra: con tornillos. El precio no incluye el aislamiento térmico ni 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</si>
  <si>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</si>
  <si>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</si>
  <si>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</si>
  <si>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</si>
  <si>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</si>
  <si>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</si>
  <si>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</si>
  <si>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mt08eff020o</t>
  </si>
  <si>
    <t xml:space="preserve">m²</t>
  </si>
  <si>
    <t xml:space="preserve">Tablero estructural de partículas de madera para uso en ambiente seco, tipo P4, según UNE-EN 312, de 2400x900 mm y 30 mm de espesor, machihembrado en sus cuatro cantos, Euroclase D-s2, d0 de reacción al fuego, según UNE-EN 13501-1, clase E1 en emisión de formaldehído, según UNE-EN 13986.</t>
  </si>
  <si>
    <t xml:space="preserve">mt07emr118kb</t>
  </si>
  <si>
    <t xml:space="preserve">Ud</t>
  </si>
  <si>
    <t xml:space="preserve">Tornillo de cabeza avellanada, de 6 mm de diámetro y 80 mm de longitud, de acero al carbono, con tratamiento superficial a base de resina epoxi, para clases de servicio 1, 2 y 3 según UNE-EN 1995-1-1.</t>
  </si>
  <si>
    <t xml:space="preserve">mt18mva015d</t>
  </si>
  <si>
    <t xml:space="preserve">m</t>
  </si>
  <si>
    <t xml:space="preserve">Rastrel de 60x40 mm de sección, de madera de pino pinaster (Pinus pinaster), tratada en autoclave, con clase de uso 4, según UNE-EN 335, acabado cepillado, con humedad inferior al 20%.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</si>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</sst>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36" customWidth="1"/>
    <col min="4" max="4" width="6.29" customWidth="1"/>
    <col min="5" max="5" width="71.57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2.1</v>
      </c>
      <c r="H10" s="11"/>
      <c r="I10" s="12">
        <v>22.16</v>
      </c>
      <c r="J10" s="12">
        <f ca="1">ROUND(INDIRECT(ADDRESS(ROW()+(0), COLUMN()+(-3), 1))*INDIRECT(ADDRESS(ROW()+(0), COLUMN()+(-1), 1)), 2)</f>
        <v>46.54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26</v>
      </c>
      <c r="H11" s="11"/>
      <c r="I11" s="12">
        <v>0.37</v>
      </c>
      <c r="J11" s="12">
        <f ca="1">ROUND(INDIRECT(ADDRESS(ROW()+(0), COLUMN()+(-3), 1))*INDIRECT(ADDRESS(ROW()+(0), COLUMN()+(-1), 1)), 2)</f>
        <v>9.62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2.5</v>
      </c>
      <c r="H12" s="13"/>
      <c r="I12" s="14">
        <v>2.55</v>
      </c>
      <c r="J12" s="14">
        <f ca="1">ROUND(INDIRECT(ADDRESS(ROW()+(0), COLUMN()+(-3), 1))*INDIRECT(ADDRESS(ROW()+(0), COLUMN()+(-1), 1)), 2)</f>
        <v>6.38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62.54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0.448</v>
      </c>
      <c r="H15" s="11"/>
      <c r="I15" s="12">
        <v>24.04</v>
      </c>
      <c r="J15" s="12">
        <f ca="1">ROUND(INDIRECT(ADDRESS(ROW()+(0), COLUMN()+(-3), 1))*INDIRECT(ADDRESS(ROW()+(0), COLUMN()+(-1), 1)), 2)</f>
        <v>10.77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0.448</v>
      </c>
      <c r="H16" s="13"/>
      <c r="I16" s="14">
        <v>22.82</v>
      </c>
      <c r="J16" s="14">
        <f ca="1">ROUND(INDIRECT(ADDRESS(ROW()+(0), COLUMN()+(-3), 1))*INDIRECT(ADDRESS(ROW()+(0), COLUMN()+(-1), 1)), 2)</f>
        <v>10.22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20.99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83.53</v>
      </c>
      <c r="J19" s="14">
        <f ca="1">ROUND(INDIRECT(ADDRESS(ROW()+(0), COLUMN()+(-3), 1))*INDIRECT(ADDRESS(ROW()+(0), COLUMN()+(-1), 1))/100, 2)</f>
        <v>1.67</v>
      </c>
    </row>
    <row r="20" spans="1:10" ht="13.50" thickBot="1" customHeight="1">
      <c r="A20" s="8"/>
      <c r="B20" s="8"/>
      <c r="C20" s="8"/>
      <c r="D20" s="8"/>
      <c r="E20" s="8"/>
      <c r="F20" s="8"/>
      <c r="G20" s="21" t="s">
        <v>33</v>
      </c>
      <c r="H20" s="21"/>
      <c r="I20" s="21"/>
      <c r="J20" s="22">
        <f ca="1">ROUND(SUM(INDIRECT(ADDRESS(ROW()+(-1), COLUMN()+(0), 1)),INDIRECT(ADDRESS(ROW()+(-3), COLUMN()+(0), 1)),INDIRECT(ADDRESS(ROW()+(-7), COLUMN()+(0), 1))), 2)</f>
        <v>85.2</v>
      </c>
    </row>
    <row r="23" spans="1:10" ht="13.50" thickBot="1" customHeight="1">
      <c r="A23" s="23" t="s">
        <v>34</v>
      </c>
      <c r="B23" s="23"/>
      <c r="C23" s="23"/>
      <c r="D23" s="23"/>
      <c r="E23" s="23"/>
      <c r="F23" s="23" t="s">
        <v>35</v>
      </c>
      <c r="G23" s="23"/>
      <c r="H23" s="23" t="s">
        <v>36</v>
      </c>
      <c r="I23" s="23"/>
      <c r="J23" s="23" t="s">
        <v>37</v>
      </c>
    </row>
    <row r="24" spans="1:10" ht="13.50" thickBot="1" customHeight="1">
      <c r="A24" s="24" t="s">
        <v>38</v>
      </c>
      <c r="B24" s="24"/>
      <c r="C24" s="24"/>
      <c r="D24" s="24"/>
      <c r="E24" s="24"/>
      <c r="F24" s="25">
        <v>1.3112e+07</v>
      </c>
      <c r="G24" s="25"/>
      <c r="H24" s="25">
        <v>1.3112e+07</v>
      </c>
      <c r="I24" s="25"/>
      <c r="J24" s="25" t="s">
        <v>39</v>
      </c>
    </row>
    <row r="25" spans="1:10" ht="24.00" thickBot="1" customHeight="1">
      <c r="A25" s="26" t="s">
        <v>40</v>
      </c>
      <c r="B25" s="26"/>
      <c r="C25" s="26"/>
      <c r="D25" s="26"/>
      <c r="E25" s="26"/>
      <c r="F25" s="27"/>
      <c r="G25" s="27"/>
      <c r="H25" s="27"/>
      <c r="I25" s="27"/>
      <c r="J25" s="27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