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<sst xmlns="http://schemas.openxmlformats.org/spreadsheetml/2006/main" count="28" uniqueCount="28">
  <si>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</si>
  <si>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EMN011</t>
  </si>
  <si>
    <t xml:space="preserve">m</t>
  </si>
  <si>
    <t xml:space="preserve">Zuncho perimetral de muro estructural de paneles premontados de entramado ligero de madera y paja.</t>
  </si>
  <si>
    <r>
      <rPr>
        <sz val="8.25"/>
        <color rgb="FF000000"/>
        <rFont val="Arial"/>
        <family val="2"/>
      </rPr>
      <t xml:space="preserve">Zuncho perimetral inferior de muro estructural de 35 cm de espesor, de paneles premontados de entramado ligero de madera y paja, compuestos por travesaños de 45x95 mm de madera aserrada de pino silvestre (Pinus sylvestris) procedente de España,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cortados, numerados y premontados en taller; con relleno de panel ligero de fibra de madera, conductividad térmica 0,039 W/(mK); fijación con anclajes mecánicos con tacos de expansión de acero galvanizado a soporte de mortero de cemento o de hormigón, según UNE-EN ISO 6892-1; considerando un grado de complejidad bajo. El precio no incluye la barrera anticapilaridad.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</si>
  <si>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</si>
  <si>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</si>
  <si>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</si>
  <si>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</si>
  <si>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</si>
  <si>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</si>
  <si>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</si>
  <si>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mt07emn011fa</t>
  </si>
  <si>
    <t xml:space="preserve">m</t>
  </si>
  <si>
    <t xml:space="preserve">Zuncho perimetral inferior de muro estructural de 35 cm de espesor, de paneles premontados de entramado ligero de madera y paja, compuestos por travesaños de 45x95 mm de madera aserrada de pino silvestre (Pinus sylvestris) procedente de España, clase resistente C24 según UNE-EN 338 y UNE-EN 1912, calidad estructural T2 según INSTA 142; para clase de uso 1 según UNE-EN 335, con protección frente a agentes bióticos que se corresponde con la clase de penetración NP1 según UNE-EN 351-1, con acabado cepillado; cortados, numerados y premontados en taller; con relleno de panel ligero de fibra de madera, conductividad térmica 0,039 W/(mK); fijación con anclajes mecánicos con tacos de expansión de acero galvanizado a soporte de mortero de cemento o de hormigón, según UNE-EN ISO 6892-1.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</si>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</sst>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7.14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08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21.49</v>
      </c>
      <c r="G10" s="14">
        <f ca="1">ROUND(INDIRECT(ADDRESS(ROW()+(0), COLUMN()+(-2), 1))*INDIRECT(ADDRESS(ROW()+(0), COLUMN()+(-1), 1)), 2)</f>
        <v>21.49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21.49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0.062</v>
      </c>
      <c r="F13" s="13">
        <v>24.04</v>
      </c>
      <c r="G13" s="13">
        <f ca="1">ROUND(INDIRECT(ADDRESS(ROW()+(0), COLUMN()+(-2), 1))*INDIRECT(ADDRESS(ROW()+(0), COLUMN()+(-1), 1)), 2)</f>
        <v>1.49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0.148</v>
      </c>
      <c r="F14" s="14">
        <v>22.82</v>
      </c>
      <c r="G14" s="14">
        <f ca="1">ROUND(INDIRECT(ADDRESS(ROW()+(0), COLUMN()+(-2), 1))*INDIRECT(ADDRESS(ROW()+(0), COLUMN()+(-1), 1)), 2)</f>
        <v>3.38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4.87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26.36</v>
      </c>
      <c r="G17" s="14">
        <f ca="1">ROUND(INDIRECT(ADDRESS(ROW()+(0), COLUMN()+(-2), 1))*INDIRECT(ADDRESS(ROW()+(0), COLUMN()+(-1), 1))/100, 2)</f>
        <v>0.53</v>
      </c>
    </row>
    <row r="18" spans="1:7" ht="13.50" thickBot="1" customHeight="1">
      <c r="A18" s="8"/>
      <c r="B18" s="8"/>
      <c r="C18" s="8"/>
      <c r="D18" s="8"/>
      <c r="E18" s="21" t="s">
        <v>27</v>
      </c>
      <c r="F18" s="21"/>
      <c r="G18" s="22">
        <f ca="1">ROUND(SUM(INDIRECT(ADDRESS(ROW()+(-1), COLUMN()+(0), 1)),INDIRECT(ADDRESS(ROW()+(-3), COLUMN()+(0), 1)),INDIRECT(ADDRESS(ROW()+(-7), COLUMN()+(0), 1))), 2)</f>
        <v>26.89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B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