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<sst xmlns="http://schemas.openxmlformats.org/spreadsheetml/2006/main" count="42" uniqueCount="42">
  <si>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</si>
  <si>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EML040</t>
  </si>
  <si>
    <t xml:space="preserve">m²</t>
  </si>
  <si>
    <t xml:space="preserve">Arriostramiento de forjado de entramado ligero de madera con tablero estructural.</t>
  </si>
  <si>
    <r>
      <rPr>
        <sz val="8.25"/>
        <color rgb="FF000000"/>
        <rFont val="Arial"/>
        <family val="2"/>
      </rPr>
      <t xml:space="preserve">Arriostramiento de forjado de entramado ligero de madera, en ambas caras, con tablero estructural de partículas de madera para uso en ambiente húmedo, tipo P5, según UNE-EN 312, de 2500x1250 mm y 15 mm de espesor, con bordes canteados, fijado a las viguetas con clavos, de acero galvanizado de alta adherencia.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</si>
  <si>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</si>
  <si>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</si>
  <si>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</si>
  <si>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</si>
  <si>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</si>
  <si>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</si>
  <si>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</si>
  <si>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</si>
  <si>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</si>
  <si>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tipo P5, según UNE-EN 312, de 2500x1250 mm y 15 mm de espesor, con bordes canteados, Euroclase D-s2, d0 de reacción al fuego, según UNE-EN 13501-1, clase E1 en emisión de formaldehído, según UNE-EN 13986.</t>
  </si>
  <si>
    <t xml:space="preserve">mt07emr111d</t>
  </si>
  <si>
    <t xml:space="preserve">Ud</t>
  </si>
  <si>
    <t xml:space="preserve">Clavo, de 4 mm de diámetro y 75 mm de longitud, de acero galvanizado de alta adherencia.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</si>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</sst>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0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2</v>
      </c>
      <c r="H10" s="11"/>
      <c r="I10" s="12">
        <v>7.52</v>
      </c>
      <c r="J10" s="12">
        <f ca="1">ROUND(INDIRECT(ADDRESS(ROW()+(0), COLUMN()+(-3), 1))*INDIRECT(ADDRESS(ROW()+(0), COLUMN()+(-1), 1)), 2)</f>
        <v>15.04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26.667</v>
      </c>
      <c r="H11" s="13"/>
      <c r="I11" s="14">
        <v>0.13</v>
      </c>
      <c r="J11" s="14">
        <f ca="1">ROUND(INDIRECT(ADDRESS(ROW()+(0), COLUMN()+(-3), 1))*INDIRECT(ADDRESS(ROW()+(0), COLUMN()+(-1), 1)), 2)</f>
        <v>3.47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18.51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0.493</v>
      </c>
      <c r="H14" s="11"/>
      <c r="I14" s="12">
        <v>24.04</v>
      </c>
      <c r="J14" s="12">
        <f ca="1">ROUND(INDIRECT(ADDRESS(ROW()+(0), COLUMN()+(-3), 1))*INDIRECT(ADDRESS(ROW()+(0), COLUMN()+(-1), 1)), 2)</f>
        <v>11.85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0.493</v>
      </c>
      <c r="H15" s="13"/>
      <c r="I15" s="14">
        <v>22.82</v>
      </c>
      <c r="J15" s="14">
        <f ca="1">ROUND(INDIRECT(ADDRESS(ROW()+(0), COLUMN()+(-3), 1))*INDIRECT(ADDRESS(ROW()+(0), COLUMN()+(-1), 1)), 2)</f>
        <v>11.25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23.1</v>
      </c>
    </row>
    <row r="17" spans="1:10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</v>
      </c>
      <c r="H18" s="13"/>
      <c r="I18" s="14">
        <f ca="1">ROUND(SUM(INDIRECT(ADDRESS(ROW()+(-2), COLUMN()+(1), 1)),INDIRECT(ADDRESS(ROW()+(-6), COLUMN()+(1), 1))), 2)</f>
        <v>41.61</v>
      </c>
      <c r="J18" s="14">
        <f ca="1">ROUND(INDIRECT(ADDRESS(ROW()+(0), COLUMN()+(-3), 1))*INDIRECT(ADDRESS(ROW()+(0), COLUMN()+(-1), 1))/100, 2)</f>
        <v>0.83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42.44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1.3112e+07</v>
      </c>
      <c r="G23" s="29"/>
      <c r="H23" s="29">
        <v>1.3112e+07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