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<sst xmlns="http://schemas.openxmlformats.org/spreadsheetml/2006/main" count="35" uniqueCount="35">
  <si>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</si>
  <si>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EMI010</t>
  </si>
  <si>
    <t xml:space="preserve">m³</t>
  </si>
  <si>
    <t xml:space="preserve">Muro estructural de balas de paja colocadas en entramado ligero de madera. Sistema CUT.</t>
  </si>
  <si>
    <r>
      <rPr>
        <sz val="8.25"/>
        <color rgb="FF000000"/>
        <rFont val="Arial"/>
        <family val="2"/>
      </rPr>
      <t xml:space="preserve">Muro estructural exterior, de 37 cm de espesor, de balas de paja de arroz, trigo y centeno, de 37x47x120 cm, densidad entre 115 y 120 kg/m³ y una humedad relativa menor de 15%, sin semillas, embaladas mecánicamente con cordones de atado con carga de rotura &gt; 120 kPa; colocación en hiladas y a presión, con rastreles de madera aserrada para palets atornillados a los montantes de un entramado ligero de madera, según sistema CUT. El precio no incluye el entramado ligero de madera, la resolución de esquinas, la ejecución y el sellado de las juntas, el revestimiento ni el zuncho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</si>
  <si>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</si>
  <si>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</si>
  <si>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</si>
  <si>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</si>
  <si>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</si>
  <si>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</si>
  <si>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</si>
  <si>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mt07emi010a</t>
  </si>
  <si>
    <t xml:space="preserve">Ud</t>
  </si>
  <si>
    <t xml:space="preserve">Bala de paja de arroz, trigo y centeno, de 37x47x120 cm, densidad entre 115 y 120 kg/m³ y una humedad relativa menor de 15%, sin semillas, embalada mecánicamente con cordones de atado con carga de rotura &gt; 120 kPa, Euroclase E de reacción al fuego según UNE-EN 13501-1.</t>
  </si>
  <si>
    <t xml:space="preserve">mt07emi020a</t>
  </si>
  <si>
    <t xml:space="preserve">m³</t>
  </si>
  <si>
    <t xml:space="preserve">Madera aserrada de pino silvestre (Pinus sylvestris) procedente de España para palets, de varias dimensiones, con tratamiento fungicida y con un contenido de humedad inferior al 22%, según UNE-EN 12246</t>
  </si>
  <si>
    <t xml:space="preserve">mt07emr500c2500</t>
  </si>
  <si>
    <t xml:space="preserve">Ud</t>
  </si>
  <si>
    <t xml:space="preserve">Repercusión, por m³ de de entramado ligero de madera, de tornillos rosca-madera de acero inoxidable AISI 304, para clases de servicio 1, 2 y 3 según UNE-EN 1995-1-1.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</si>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</sst>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5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</v>
      </c>
      <c r="G10" s="12">
        <v>2.1</v>
      </c>
      <c r="H10" s="12">
        <f ca="1">ROUND(INDIRECT(ADDRESS(ROW()+(0), COLUMN()+(-2), 1))*INDIRECT(ADDRESS(ROW()+(0), COLUMN()+(-1), 1)), 2)</f>
        <v>10.5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0.016</v>
      </c>
      <c r="G11" s="12">
        <v>350</v>
      </c>
      <c r="H11" s="12">
        <f ca="1">ROUND(INDIRECT(ADDRESS(ROW()+(0), COLUMN()+(-2), 1))*INDIRECT(ADDRESS(ROW()+(0), COLUMN()+(-1), 1)), 2)</f>
        <v>5.6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25</v>
      </c>
      <c r="H12" s="14">
        <f ca="1">ROUND(INDIRECT(ADDRESS(ROW()+(0), COLUMN()+(-2), 1))*INDIRECT(ADDRESS(ROW()+(0), COLUMN()+(-1), 1)), 2)</f>
        <v>2.5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0.862</v>
      </c>
      <c r="G15" s="12">
        <v>24.04</v>
      </c>
      <c r="H15" s="12">
        <f ca="1">ROUND(INDIRECT(ADDRESS(ROW()+(0), COLUMN()+(-2), 1))*INDIRECT(ADDRESS(ROW()+(0), COLUMN()+(-1), 1)), 2)</f>
        <v>20.72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1.725</v>
      </c>
      <c r="G16" s="14">
        <v>22.82</v>
      </c>
      <c r="H16" s="14">
        <f ca="1">ROUND(INDIRECT(ADDRESS(ROW()+(0), COLUMN()+(-2), 1))*INDIRECT(ADDRESS(ROW()+(0), COLUMN()+(-1), 1)), 2)</f>
        <v>39.36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78.68</v>
      </c>
      <c r="H19" s="14">
        <f ca="1">ROUND(INDIRECT(ADDRESS(ROW()+(0), COLUMN()+(-2), 1))*INDIRECT(ADDRESS(ROW()+(0), COLUMN()+(-1), 1))/100, 2)</f>
        <v>1.57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80.25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