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<sst xmlns="http://schemas.openxmlformats.org/spreadsheetml/2006/main" count="42" uniqueCount="42">
  <si>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</si>
  <si>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EHY020</t>
  </si>
  <si>
    <t xml:space="preserve">m²</t>
  </si>
  <si>
    <t xml:space="preserve">Reparación estructural de hormigón, con mortero a base de cemento.</t>
  </si>
  <si>
    <r>
      <rPr>
        <sz val="8.25"/>
        <color rgb="FF000000"/>
        <rFont val="Arial"/>
        <family val="2"/>
      </rPr>
      <t xml:space="preserve">Aplicación manual de mortero reparador, reforzado con fibras, resistente a los sulfatos, de muy alta resistencia mecánica y retracción compensada, con una resistencia a compresión a 28 días mayor o igual a 40 N/mm² y un módulo de elasticidad mayor o igual a 17000 N/mm², clase R3, tipo CC, según UNE-EN 1504-3, Euroclase A1 de reacción al fuego, según UNE-EN 13501-1, compuesto por cementos especiales, áridos seleccionados, aditivos y fibras, en capa de 15 mm de espesor medio, con acabado superficial fratasado con esponja o fratás, para reparación y refuerzo estructural de elemento de hormigón.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</si>
  <si>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</si>
  <si>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</si>
  <si>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</si>
  <si>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</si>
  <si>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</si>
  <si>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</si>
  <si>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</si>
  <si>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mt28mrp011g</t>
  </si>
  <si>
    <t xml:space="preserve">kg</t>
  </si>
  <si>
    <t xml:space="preserve">Mortero reparador, reforzado con fibras, resistente a los sulfatos, de muy alta resistencia mecánica y retracción compensada, con una resistencia a compresión a 28 días mayor o igual a 40 N/mm² y un módulo de elasticidad mayor o igual a 17000 N/mm², clase R3, tipo CC, según UNE-EN 1504-3, Euroclase A1 de reacción al fuego, según UNE-EN 13501-1, compuesto por cementos especiales, áridos seleccionados, aditivos y fibras, aplicado en espesores de hasta 35 mm en vertical y 75 mm en horizontal, para reparar elementos constructivos de hormigón estructural.</t>
  </si>
  <si>
    <t xml:space="preserve">mt08aaa010a</t>
  </si>
  <si>
    <t xml:space="preserve">m³</t>
  </si>
  <si>
    <t xml:space="preserve">Agua.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</si>
  <si>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</si>
  <si>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</si>
  <si>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</si>
  <si>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</si>
  <si>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</si>
  <si>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</si>
  <si>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</si>
  <si>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</si>
  <si>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</si>
  <si>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</si>
  <si>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</si>
  <si>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</si>
  <si>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0,82€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</si>
  <si>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</si>
  <si>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</si>
  <si>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</si>
  <si>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</si>
  <si>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</si>
  <si>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1504-3:2005</t>
  </si>
  <si>
    <t xml:space="preserve">1/2+/3/4</t>
  </si>
  <si>
    <t xml:space="preserve">Productos  y  sistemas  para  la  protección  y reparación  de estructuras  de hormigón — Parte 3: Reparación  estructural  y  no  estructural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</si>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</sst>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5.95" customWidth="1"/>
    <col min="5" max="5" width="72.42" customWidth="1"/>
    <col min="6" max="6" width="3.06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30</v>
      </c>
      <c r="H10" s="11"/>
      <c r="I10" s="12">
        <v>0.69</v>
      </c>
      <c r="J10" s="12">
        <f ca="1">ROUND(INDIRECT(ADDRESS(ROW()+(0), COLUMN()+(-3), 1))*INDIRECT(ADDRESS(ROW()+(0), COLUMN()+(-1), 1)), 2)</f>
        <v>20.7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3">
        <v>0.004</v>
      </c>
      <c r="H11" s="13"/>
      <c r="I11" s="14">
        <v>1.5</v>
      </c>
      <c r="J11" s="14">
        <f ca="1">ROUND(INDIRECT(ADDRESS(ROW()+(0), COLUMN()+(-3), 1))*INDIRECT(ADDRESS(ROW()+(0), COLUMN()+(-1), 1)), 2)</f>
        <v>0.01</v>
      </c>
    </row>
    <row r="12" spans="1:10" ht="13.50" thickBot="1" customHeight="1">
      <c r="A12" s="15"/>
      <c r="B12" s="15"/>
      <c r="C12" s="15"/>
      <c r="D12" s="15"/>
      <c r="E12" s="15"/>
      <c r="F12" s="15"/>
      <c r="G12" s="9" t="s">
        <v>18</v>
      </c>
      <c r="H12" s="9"/>
      <c r="I12" s="9"/>
      <c r="J12" s="17">
        <f ca="1">ROUND(SUM(INDIRECT(ADDRESS(ROW()+(-1), COLUMN()+(0), 1)),INDIRECT(ADDRESS(ROW()+(-2), COLUMN()+(0), 1))), 2)</f>
        <v>20.71</v>
      </c>
    </row>
    <row r="13" spans="1:10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8"/>
      <c r="H13" s="18"/>
      <c r="I13" s="15"/>
      <c r="J13" s="15"/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1">
        <v>0.431</v>
      </c>
      <c r="H14" s="11"/>
      <c r="I14" s="12">
        <v>23.1</v>
      </c>
      <c r="J14" s="12">
        <f ca="1">ROUND(INDIRECT(ADDRESS(ROW()+(0), COLUMN()+(-3), 1))*INDIRECT(ADDRESS(ROW()+(0), COLUMN()+(-1), 1)), 2)</f>
        <v>9.96</v>
      </c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3">
        <v>0.431</v>
      </c>
      <c r="H15" s="13"/>
      <c r="I15" s="14">
        <v>21.69</v>
      </c>
      <c r="J15" s="14">
        <f ca="1">ROUND(INDIRECT(ADDRESS(ROW()+(0), COLUMN()+(-3), 1))*INDIRECT(ADDRESS(ROW()+(0), COLUMN()+(-1), 1)), 2)</f>
        <v>9.35</v>
      </c>
    </row>
    <row r="16" spans="1:10" ht="13.50" thickBot="1" customHeight="1">
      <c r="A16" s="15"/>
      <c r="B16" s="15"/>
      <c r="C16" s="15"/>
      <c r="D16" s="15"/>
      <c r="E16" s="15"/>
      <c r="F16" s="15"/>
      <c r="G16" s="9" t="s">
        <v>26</v>
      </c>
      <c r="H16" s="9"/>
      <c r="I16" s="9"/>
      <c r="J16" s="17">
        <f ca="1">ROUND(SUM(INDIRECT(ADDRESS(ROW()+(-1), COLUMN()+(0), 1)),INDIRECT(ADDRESS(ROW()+(-2), COLUMN()+(0), 1))), 2)</f>
        <v>19.31</v>
      </c>
    </row>
    <row r="17" spans="1:10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</row>
    <row r="18" spans="1:10" ht="13.50" thickBot="1" customHeight="1">
      <c r="A18" s="19"/>
      <c r="B18" s="19"/>
      <c r="C18" s="20" t="s">
        <v>28</v>
      </c>
      <c r="D18" s="20"/>
      <c r="E18" s="19" t="s">
        <v>29</v>
      </c>
      <c r="F18" s="19"/>
      <c r="G18" s="13">
        <v>2</v>
      </c>
      <c r="H18" s="13"/>
      <c r="I18" s="14">
        <f ca="1">ROUND(SUM(INDIRECT(ADDRESS(ROW()+(-2), COLUMN()+(1), 1)),INDIRECT(ADDRESS(ROW()+(-6), COLUMN()+(1), 1))), 2)</f>
        <v>40.02</v>
      </c>
      <c r="J18" s="14">
        <f ca="1">ROUND(INDIRECT(ADDRESS(ROW()+(0), COLUMN()+(-3), 1))*INDIRECT(ADDRESS(ROW()+(0), COLUMN()+(-1), 1))/100, 2)</f>
        <v>0.8</v>
      </c>
    </row>
    <row r="19" spans="1:10" ht="13.50" thickBot="1" customHeight="1">
      <c r="A19" s="21" t="s">
        <v>30</v>
      </c>
      <c r="B19" s="21"/>
      <c r="C19" s="22"/>
      <c r="D19" s="22"/>
      <c r="E19" s="23"/>
      <c r="F19" s="23"/>
      <c r="G19" s="24" t="s">
        <v>31</v>
      </c>
      <c r="H19" s="24"/>
      <c r="I19" s="25"/>
      <c r="J19" s="26">
        <f ca="1">ROUND(SUM(INDIRECT(ADDRESS(ROW()+(-1), COLUMN()+(0), 1)),INDIRECT(ADDRESS(ROW()+(-3), COLUMN()+(0), 1)),INDIRECT(ADDRESS(ROW()+(-7), COLUMN()+(0), 1))), 2)</f>
        <v>40.82</v>
      </c>
    </row>
    <row r="22" spans="1:10" ht="13.50" thickBot="1" customHeight="1">
      <c r="A22" s="27" t="s">
        <v>32</v>
      </c>
      <c r="B22" s="27"/>
      <c r="C22" s="27"/>
      <c r="D22" s="27"/>
      <c r="E22" s="27"/>
      <c r="F22" s="27" t="s">
        <v>33</v>
      </c>
      <c r="G22" s="27"/>
      <c r="H22" s="27" t="s">
        <v>34</v>
      </c>
      <c r="I22" s="27"/>
      <c r="J22" s="27" t="s">
        <v>35</v>
      </c>
    </row>
    <row r="23" spans="1:10" ht="13.50" thickBot="1" customHeight="1">
      <c r="A23" s="28" t="s">
        <v>36</v>
      </c>
      <c r="B23" s="28"/>
      <c r="C23" s="28"/>
      <c r="D23" s="28"/>
      <c r="E23" s="28"/>
      <c r="F23" s="29">
        <v>1.10201e+06</v>
      </c>
      <c r="G23" s="29"/>
      <c r="H23" s="29">
        <v>112009</v>
      </c>
      <c r="I23" s="29"/>
      <c r="J23" s="29" t="s">
        <v>37</v>
      </c>
    </row>
    <row r="24" spans="1:10" ht="24.00" thickBot="1" customHeight="1">
      <c r="A24" s="30" t="s">
        <v>38</v>
      </c>
      <c r="B24" s="30"/>
      <c r="C24" s="30"/>
      <c r="D24" s="30"/>
      <c r="E24" s="30"/>
      <c r="F24" s="31"/>
      <c r="G24" s="31"/>
      <c r="H24" s="31"/>
      <c r="I24" s="31"/>
      <c r="J24" s="31"/>
    </row>
    <row r="27" spans="1:1" ht="33.75" thickBot="1" customHeight="1">
      <c r="A27" s="1" t="s">
        <v>39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40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41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58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I12"/>
    <mergeCell ref="A13:B13"/>
    <mergeCell ref="C13:D13"/>
    <mergeCell ref="E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I16"/>
    <mergeCell ref="A17:B17"/>
    <mergeCell ref="C17:D17"/>
    <mergeCell ref="E17:H17"/>
    <mergeCell ref="A18:B18"/>
    <mergeCell ref="C18:D18"/>
    <mergeCell ref="E18:F18"/>
    <mergeCell ref="G18:H18"/>
    <mergeCell ref="A19:F19"/>
    <mergeCell ref="G19:I19"/>
    <mergeCell ref="A22:E22"/>
    <mergeCell ref="F22:G22"/>
    <mergeCell ref="H22:I22"/>
    <mergeCell ref="A23:E23"/>
    <mergeCell ref="F23:G24"/>
    <mergeCell ref="H23:I24"/>
    <mergeCell ref="J23:J24"/>
    <mergeCell ref="A24:E24"/>
    <mergeCell ref="A27:J27"/>
    <mergeCell ref="A28:J28"/>
    <mergeCell ref="A29:J29"/>
  </mergeCells>
  <pageMargins left="0.147638" right="0.147638" top="0.206693" bottom="0.206693" header="0.0" footer="0.0"/>
  <pageSetup paperSize="9" orientation="portrait"/>
  <rowBreaks count="0" manualBreakCount="0">
    </rowBreaks>
</worksheet>
</file>