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<sst xmlns="http://schemas.openxmlformats.org/spreadsheetml/2006/main" count="65" uniqueCount="65">
  <si>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</si>
  <si>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EHX010</t>
  </si>
  <si>
    <t xml:space="preserve">m²</t>
  </si>
  <si>
    <t xml:space="preserve">Losa con chapa metálica como encofrado perdido.</t>
  </si>
  <si>
    <r>
      <rPr>
        <sz val="8.25"/>
        <color rgb="FF000000"/>
        <rFont val="Arial"/>
        <family val="2"/>
      </rPr>
      <t xml:space="preserve">Losa de 10 cm de canto, con encofrado perdido de chapa de acero galvanizado con forma grecada, de 0,75 mm de espesor, 44 mm de altura de perfil y 172 mm de intereje y hormigón armado realizado con hormigón HA-25/F/20/XC2 fabricado en central, y vertido con cubilote, volumen total de hormigón 0,062 m³/m²; acero UNE-EN 10080 B 500 S, con una cuantía total de 6 kg/m²; y malla electrosoldada ME 15x30 Ø 6-6 B 500 T 6x2,20 UNE-EN 10080; apoyado todo ello sobre estructura metálica. Incluso piezas angulares para remates perimetrales y de voladizos, tornillos para fijación de las chapas, alambre de atar, separadores y agente filmógeno, para el curado de hormigones y morteros. El precio incluye la elaboración de la ferralla (corte, doblado y conformado de elementos) en taller industrial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</si>
  <si>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</si>
  <si>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</si>
  <si>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</si>
  <si>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</si>
  <si>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</si>
  <si>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</si>
  <si>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</si>
  <si>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</si>
  <si>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</si>
  <si>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chapa de acero galvanizado con forma grecada, de 0,75 mm de espesor, 44 mm de altura de perfil y 172 mm de intereje, 7 a 8 kg/m² y un momento de inercia de 30 a 40 cm4.</t>
  </si>
  <si>
    <t xml:space="preserve">mt07pcl020</t>
  </si>
  <si>
    <t xml:space="preserve">m</t>
  </si>
  <si>
    <t xml:space="preserve">Pieza angular de chapa de acero galvanizado, para remates perimetrales y de voladizos.</t>
  </si>
  <si>
    <t xml:space="preserve">mt07pcl030</t>
  </si>
  <si>
    <t xml:space="preserve">Ud</t>
  </si>
  <si>
    <t xml:space="preserve">Tornillo autotaladrante rosca-chapa, para fijación de chapas.</t>
  </si>
  <si>
    <t xml:space="preserve">mt07aco020i</t>
  </si>
  <si>
    <t xml:space="preserve">Ud</t>
  </si>
  <si>
    <t xml:space="preserve">Separador homologado para losas.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</si>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</sst>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72.0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28.94</v>
      </c>
      <c r="H10" s="12">
        <f ca="1">ROUND(INDIRECT(ADDRESS(ROW()+(0), COLUMN()+(-2), 1))*INDIRECT(ADDRESS(ROW()+(0), COLUMN()+(-1), 1)), 2)</f>
        <v>30.39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0.35</v>
      </c>
      <c r="H12" s="12">
        <f ca="1">ROUND(INDIRECT(ADDRESS(ROW()+(0), COLUMN()+(-2), 1))*INDIRECT(ADDRESS(ROW()+(0), COLUMN()+(-1), 1)), 2)</f>
        <v>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0.09</v>
      </c>
      <c r="H13" s="12">
        <f ca="1">ROUND(INDIRECT(ADDRESS(ROW()+(0), COLUMN()+(-2), 1))*INDIRECT(ADDRESS(ROW()+(0), COLUMN()+(-1), 1)), 2)</f>
        <v>0.27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1.6</v>
      </c>
      <c r="H14" s="12">
        <f ca="1">ROUND(INDIRECT(ADDRESS(ROW()+(0), COLUMN()+(-2), 1))*INDIRECT(ADDRESS(ROW()+(0), COLUMN()+(-1), 1)), 2)</f>
        <v>9.6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0.088</v>
      </c>
      <c r="G15" s="12">
        <v>1.5</v>
      </c>
      <c r="H15" s="12">
        <f ca="1">ROUND(INDIRECT(ADDRESS(ROW()+(0), COLUMN()+(-2), 1))*INDIRECT(ADDRESS(ROW()+(0), COLUMN()+(-1), 1)), 2)</f>
        <v>0.13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3.53</v>
      </c>
      <c r="H16" s="12">
        <f ca="1">ROUND(INDIRECT(ADDRESS(ROW()+(0), COLUMN()+(-2), 1))*INDIRECT(ADDRESS(ROW()+(0), COLUMN()+(-1), 1)), 2)</f>
        <v>4.06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92.2</v>
      </c>
      <c r="H17" s="12">
        <f ca="1">ROUND(INDIRECT(ADDRESS(ROW()+(0), COLUMN()+(-2), 1))*INDIRECT(ADDRESS(ROW()+(0), COLUMN()+(-1), 1)), 2)</f>
        <v>5.99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1.56</v>
      </c>
      <c r="H18" s="14">
        <f ca="1">ROUND(INDIRECT(ADDRESS(ROW()+(0), COLUMN()+(-2), 1))*INDIRECT(ADDRESS(ROW()+(0), COLUMN()+(-1), 1)), 2)</f>
        <v>0.23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53.86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0.148</v>
      </c>
      <c r="G21" s="12">
        <v>24.04</v>
      </c>
      <c r="H21" s="12">
        <f ca="1">ROUND(INDIRECT(ADDRESS(ROW()+(0), COLUMN()+(-2), 1))*INDIRECT(ADDRESS(ROW()+(0), COLUMN()+(-1), 1)), 2)</f>
        <v>3.56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0.296</v>
      </c>
      <c r="G22" s="12">
        <v>22.82</v>
      </c>
      <c r="H22" s="12">
        <f ca="1">ROUND(INDIRECT(ADDRESS(ROW()+(0), COLUMN()+(-2), 1))*INDIRECT(ADDRESS(ROW()+(0), COLUMN()+(-1), 1)), 2)</f>
        <v>6.75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0.116</v>
      </c>
      <c r="G23" s="12">
        <v>24.04</v>
      </c>
      <c r="H23" s="12">
        <f ca="1">ROUND(INDIRECT(ADDRESS(ROW()+(0), COLUMN()+(-2), 1))*INDIRECT(ADDRESS(ROW()+(0), COLUMN()+(-1), 1)), 2)</f>
        <v>2.79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0.102</v>
      </c>
      <c r="G24" s="12">
        <v>22.82</v>
      </c>
      <c r="H24" s="12">
        <f ca="1">ROUND(INDIRECT(ADDRESS(ROW()+(0), COLUMN()+(-2), 1))*INDIRECT(ADDRESS(ROW()+(0), COLUMN()+(-1), 1)), 2)</f>
        <v>2.33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0.017</v>
      </c>
      <c r="G25" s="12">
        <v>24.04</v>
      </c>
      <c r="H25" s="12">
        <f ca="1">ROUND(INDIRECT(ADDRESS(ROW()+(0), COLUMN()+(-2), 1))*INDIRECT(ADDRESS(ROW()+(0), COLUMN()+(-1), 1)), 2)</f>
        <v>0.41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0.069</v>
      </c>
      <c r="G26" s="14">
        <v>22.82</v>
      </c>
      <c r="H26" s="14">
        <f ca="1">ROUND(INDIRECT(ADDRESS(ROW()+(0), COLUMN()+(-2), 1))*INDIRECT(ADDRESS(ROW()+(0), COLUMN()+(-1), 1)), 2)</f>
        <v>1.57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17.41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</v>
      </c>
      <c r="G29" s="14">
        <f ca="1">ROUND(SUM(INDIRECT(ADDRESS(ROW()+(-2), COLUMN()+(1), 1)),INDIRECT(ADDRESS(ROW()+(-10), COLUMN()+(1), 1))), 2)</f>
        <v>71.27</v>
      </c>
      <c r="H29" s="14">
        <f ca="1">ROUND(INDIRECT(ADDRESS(ROW()+(0), COLUMN()+(-2), 1))*INDIRECT(ADDRESS(ROW()+(0), COLUMN()+(-1), 1))/100, 2)</f>
        <v>1.43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1)),INDIRECT(ADDRESS(ROW()+(-11), COLUMN()+(0), 1))), 2)</f>
        <v>72.7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