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<sst xmlns="http://schemas.openxmlformats.org/spreadsheetml/2006/main" count="93" uniqueCount="93">
  <si>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</si>
  <si>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EHR020</t>
  </si>
  <si>
    <t xml:space="preserve">m²</t>
  </si>
  <si>
    <t xml:space="preserve">Forjado reticular con casetón perdido y pilares.</t>
  </si>
  <si>
    <r>
      <rPr>
        <sz val="8.25"/>
        <color rgb="FF000000"/>
        <rFont val="Arial"/>
        <family val="2"/>
      </rPr>
      <t xml:space="preserve">Estructura de hormigón armado, realizada con hormigón HA-25/F/20/XC2 fabricado en central, con un volumen total de hormigón en forjado con casetón perdido y pilares de 0,201 m³/m², y acero UNE-EN 10080 B 500 S en zona de ábacos, vigas, nervios, zunchos y pilares, con una cuantía total de 24 kg/m², compuesta de los siguientes elementos: FORJADO RETICULAR: horizontal, con 15% de zonas macizas, canto 30 = 25+5 cm; nervios de hormigón "in situ" de 10 cm de espesor, intereje 80 cm; bloque de hormigón, 70x23x25 cm; capa de compresión de 5 cm de espesor, con armadura de reparto formada por malla electrosoldada ME 20x20 Ø 5-5 B 500 T 6x2,20 UNE-EN 10080; con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encofrado de chapas metálicas reutilizables. Incluso alambre de atar, separadores, líquido desencofrante, para evitar la adherencia del hormigón al encofrado y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</si>
  <si>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</si>
  <si>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</si>
  <si>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</si>
  <si>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</si>
  <si>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</si>
  <si>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</si>
  <si>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</si>
  <si>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</si>
  <si>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</si>
  <si>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</si>
  <si>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</si>
  <si>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</si>
  <si>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</si>
  <si>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</si>
  <si>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</si>
  <si>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</si>
  <si>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</si>
  <si>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</si>
  <si>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</si>
  <si>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</si>
  <si>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</si>
  <si>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</si>
  <si>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</si>
  <si>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</si>
  <si>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</si>
  <si>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</si>
  <si>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</si>
  <si>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</si>
  <si>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</si>
  <si>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</si>
  <si>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</si>
  <si>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</si>
  <si>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</si>
  <si>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hormigón, 70x23x25 cm, para forjado reticular, según UNE-EN 13224. Incluso piezas especiales.</t>
  </si>
  <si>
    <t xml:space="preserve">mt07aco020g</t>
  </si>
  <si>
    <t xml:space="preserve">Ud</t>
  </si>
  <si>
    <t xml:space="preserve">Separador homologado para forjados reticulares.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</si>
  <si>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</si>
  <si>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</si>
  <si>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</si>
  <si>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</si>
  <si>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</si>
  <si>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</si>
  <si>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</si>
  <si>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</si>
  <si>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</si>
  <si>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</si>
  <si>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</si>
  <si>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</si>
  <si>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</si>
  <si>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</si>
  <si>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</si>
  <si>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</si>
  <si>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</si>
  <si>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</si>
  <si>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</si>
  <si>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</si>
  <si>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</si>
  <si>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</si>
  <si>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</si>
  <si>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</si>
  <si>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</si>
  <si>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</si>
  <si>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</si>
  <si>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</si>
  <si>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</si>
  <si>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</si>
  <si>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</si>
  <si>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</si>
  <si>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</si>
  <si>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</si>
  <si>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</si>
  <si>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</si>
  <si>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</si>
  <si>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</si>
  <si>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</si>
  <si>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</si>
  <si>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</si>
  <si>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</si>
  <si>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</si>
  <si>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</si>
  <si>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</si>
  <si>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13224:2011</t>
  </si>
  <si>
    <t xml:space="preserve">2+</t>
  </si>
  <si>
    <t xml:space="preserve">Productos prefabricados de hormigón. Elementos para forjados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</si>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</sst>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9.87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0.06</v>
      </c>
      <c r="J10" s="12">
        <f ca="1">ROUND(INDIRECT(ADDRESS(ROW()+(0), COLUMN()+(-3), 1))*INDIRECT(ADDRESS(ROW()+(0), COLUMN()+(-1), 1)), 2)</f>
        <v>0.03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48</v>
      </c>
      <c r="J11" s="12">
        <f ca="1">ROUND(INDIRECT(ADDRESS(ROW()+(0), COLUMN()+(-3), 1))*INDIRECT(ADDRESS(ROW()+(0), COLUMN()+(-1), 1)), 2)</f>
        <v>0.34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0.034</v>
      </c>
      <c r="H12" s="11"/>
      <c r="I12" s="12">
        <v>19.25</v>
      </c>
      <c r="J12" s="12">
        <f ca="1">ROUND(INDIRECT(ADDRESS(ROW()+(0), COLUMN()+(-3), 1))*INDIRECT(ADDRESS(ROW()+(0), COLUMN()+(-1), 1)), 2)</f>
        <v>0.65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0.044</v>
      </c>
      <c r="H13" s="11"/>
      <c r="I13" s="12">
        <v>45.5</v>
      </c>
      <c r="J13" s="12">
        <f ca="1">ROUND(INDIRECT(ADDRESS(ROW()+(0), COLUMN()+(-3), 1))*INDIRECT(ADDRESS(ROW()+(0), COLUMN()+(-1), 1)), 2)</f>
        <v>2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0.007</v>
      </c>
      <c r="H14" s="11"/>
      <c r="I14" s="12">
        <v>102</v>
      </c>
      <c r="J14" s="12">
        <f ca="1">ROUND(INDIRECT(ADDRESS(ROW()+(0), COLUMN()+(-3), 1))*INDIRECT(ADDRESS(ROW()+(0), COLUMN()+(-1), 1)), 2)</f>
        <v>0.71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0.003</v>
      </c>
      <c r="H15" s="11"/>
      <c r="I15" s="12">
        <v>355.5</v>
      </c>
      <c r="J15" s="12">
        <f ca="1">ROUND(INDIRECT(ADDRESS(ROW()+(0), COLUMN()+(-3), 1))*INDIRECT(ADDRESS(ROW()+(0), COLUMN()+(-1), 1)), 2)</f>
        <v>1.07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0.04</v>
      </c>
      <c r="H16" s="11"/>
      <c r="I16" s="12">
        <v>8.75</v>
      </c>
      <c r="J16" s="12">
        <f ca="1">ROUND(INDIRECT(ADDRESS(ROW()+(0), COLUMN()+(-3), 1))*INDIRECT(ADDRESS(ROW()+(0), COLUMN()+(-1), 1)), 2)</f>
        <v>0.35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0.03</v>
      </c>
      <c r="H17" s="11"/>
      <c r="I17" s="12">
        <v>1.8</v>
      </c>
      <c r="J17" s="12">
        <f ca="1">ROUND(INDIRECT(ADDRESS(ROW()+(0), COLUMN()+(-3), 1))*INDIRECT(ADDRESS(ROW()+(0), COLUMN()+(-1), 1)), 2)</f>
        <v>0.05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4.244</v>
      </c>
      <c r="H18" s="11"/>
      <c r="I18" s="12">
        <v>1.78</v>
      </c>
      <c r="J18" s="12">
        <f ca="1">ROUND(INDIRECT(ADDRESS(ROW()+(0), COLUMN()+(-3), 1))*INDIRECT(ADDRESS(ROW()+(0), COLUMN()+(-1), 1)), 2)</f>
        <v>7.55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1.2</v>
      </c>
      <c r="H19" s="11"/>
      <c r="I19" s="12">
        <v>0.06</v>
      </c>
      <c r="J19" s="12">
        <f ca="1">ROUND(INDIRECT(ADDRESS(ROW()+(0), COLUMN()+(-3), 1))*INDIRECT(ADDRESS(ROW()+(0), COLUMN()+(-1), 1)), 2)</f>
        <v>0.07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24</v>
      </c>
      <c r="H20" s="11"/>
      <c r="I20" s="12">
        <v>1.6</v>
      </c>
      <c r="J20" s="12">
        <f ca="1">ROUND(INDIRECT(ADDRESS(ROW()+(0), COLUMN()+(-3), 1))*INDIRECT(ADDRESS(ROW()+(0), COLUMN()+(-1), 1)), 2)</f>
        <v>38.4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0.177</v>
      </c>
      <c r="H21" s="11"/>
      <c r="I21" s="12">
        <v>1.5</v>
      </c>
      <c r="J21" s="12">
        <f ca="1">ROUND(INDIRECT(ADDRESS(ROW()+(0), COLUMN()+(-3), 1))*INDIRECT(ADDRESS(ROW()+(0), COLUMN()+(-1), 1)), 2)</f>
        <v>0.27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1.1</v>
      </c>
      <c r="H22" s="11"/>
      <c r="I22" s="12">
        <v>2.52</v>
      </c>
      <c r="J22" s="12">
        <f ca="1">ROUND(INDIRECT(ADDRESS(ROW()+(0), COLUMN()+(-3), 1))*INDIRECT(ADDRESS(ROW()+(0), COLUMN()+(-1), 1)), 2)</f>
        <v>2.77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0.211</v>
      </c>
      <c r="H23" s="11"/>
      <c r="I23" s="12">
        <v>92.2</v>
      </c>
      <c r="J23" s="12">
        <f ca="1">ROUND(INDIRECT(ADDRESS(ROW()+(0), COLUMN()+(-3), 1))*INDIRECT(ADDRESS(ROW()+(0), COLUMN()+(-1), 1)), 2)</f>
        <v>19.45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3">
        <v>0.15</v>
      </c>
      <c r="H24" s="13"/>
      <c r="I24" s="14">
        <v>1.56</v>
      </c>
      <c r="J24" s="14">
        <f ca="1">ROUND(INDIRECT(ADDRESS(ROW()+(0), COLUMN()+(-3), 1))*INDIRECT(ADDRESS(ROW()+(0), COLUMN()+(-1), 1)), 2)</f>
        <v>0.23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73.94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0.845</v>
      </c>
      <c r="H27" s="11"/>
      <c r="I27" s="12">
        <v>24.04</v>
      </c>
      <c r="J27" s="12">
        <f ca="1">ROUND(INDIRECT(ADDRESS(ROW()+(0), COLUMN()+(-3), 1))*INDIRECT(ADDRESS(ROW()+(0), COLUMN()+(-1), 1)), 2)</f>
        <v>20.31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0.855</v>
      </c>
      <c r="H28" s="11"/>
      <c r="I28" s="12">
        <v>22.82</v>
      </c>
      <c r="J28" s="12">
        <f ca="1">ROUND(INDIRECT(ADDRESS(ROW()+(0), COLUMN()+(-3), 1))*INDIRECT(ADDRESS(ROW()+(0), COLUMN()+(-1), 1)), 2)</f>
        <v>19.51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0.277</v>
      </c>
      <c r="H29" s="11"/>
      <c r="I29" s="12">
        <v>24.04</v>
      </c>
      <c r="J29" s="12">
        <f ca="1">ROUND(INDIRECT(ADDRESS(ROW()+(0), COLUMN()+(-3), 1))*INDIRECT(ADDRESS(ROW()+(0), COLUMN()+(-1), 1)), 2)</f>
        <v>6.66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0.277</v>
      </c>
      <c r="H30" s="11"/>
      <c r="I30" s="12">
        <v>22.82</v>
      </c>
      <c r="J30" s="12">
        <f ca="1">ROUND(INDIRECT(ADDRESS(ROW()+(0), COLUMN()+(-3), 1))*INDIRECT(ADDRESS(ROW()+(0), COLUMN()+(-1), 1)), 2)</f>
        <v>6.32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0.06</v>
      </c>
      <c r="H31" s="11"/>
      <c r="I31" s="12">
        <v>24.04</v>
      </c>
      <c r="J31" s="12">
        <f ca="1">ROUND(INDIRECT(ADDRESS(ROW()+(0), COLUMN()+(-3), 1))*INDIRECT(ADDRESS(ROW()+(0), COLUMN()+(-1), 1)), 2)</f>
        <v>1.44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3">
        <v>0.243</v>
      </c>
      <c r="H32" s="13"/>
      <c r="I32" s="14">
        <v>22.82</v>
      </c>
      <c r="J32" s="14">
        <f ca="1">ROUND(INDIRECT(ADDRESS(ROW()+(0), COLUMN()+(-3), 1))*INDIRECT(ADDRESS(ROW()+(0), COLUMN()+(-1), 1)), 2)</f>
        <v>5.55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59.79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19"/>
      <c r="D35" s="20" t="s">
        <v>79</v>
      </c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133.73</v>
      </c>
      <c r="J35" s="14">
        <f ca="1">ROUND(INDIRECT(ADDRESS(ROW()+(0), COLUMN()+(-3), 1))*INDIRECT(ADDRESS(ROW()+(0), COLUMN()+(-1), 1))/100, 2)</f>
        <v>2.67</v>
      </c>
    </row>
    <row r="36" spans="1:10" ht="13.50" thickBot="1" customHeight="1">
      <c r="A36" s="21" t="s">
        <v>81</v>
      </c>
      <c r="B36" s="21"/>
      <c r="C36" s="21"/>
      <c r="D36" s="22"/>
      <c r="E36" s="23"/>
      <c r="F36" s="23"/>
      <c r="G36" s="24" t="s">
        <v>82</v>
      </c>
      <c r="H36" s="24"/>
      <c r="I36" s="25"/>
      <c r="J36" s="26">
        <f ca="1">ROUND(SUM(INDIRECT(ADDRESS(ROW()+(-1), COLUMN()+(0), 1)),INDIRECT(ADDRESS(ROW()+(-3), COLUMN()+(0), 1)),INDIRECT(ADDRESS(ROW()+(-11), COLUMN()+(0), 1))), 2)</f>
        <v>136.4</v>
      </c>
    </row>
    <row r="39" spans="1:10" ht="13.50" thickBot="1" customHeight="1">
      <c r="A39" s="27" t="s">
        <v>83</v>
      </c>
      <c r="B39" s="27"/>
      <c r="C39" s="27"/>
      <c r="D39" s="27"/>
      <c r="E39" s="27"/>
      <c r="F39" s="27" t="s">
        <v>84</v>
      </c>
      <c r="G39" s="27"/>
      <c r="H39" s="27" t="s">
        <v>85</v>
      </c>
      <c r="I39" s="27"/>
      <c r="J39" s="27" t="s">
        <v>86</v>
      </c>
    </row>
    <row r="40" spans="1:10" ht="13.50" thickBot="1" customHeight="1">
      <c r="A40" s="28" t="s">
        <v>87</v>
      </c>
      <c r="B40" s="28"/>
      <c r="C40" s="28"/>
      <c r="D40" s="28"/>
      <c r="E40" s="28"/>
      <c r="F40" s="29">
        <v>182012</v>
      </c>
      <c r="G40" s="29"/>
      <c r="H40" s="29">
        <v>182013</v>
      </c>
      <c r="I40" s="29"/>
      <c r="J40" s="29" t="s">
        <v>88</v>
      </c>
    </row>
    <row r="41" spans="1:10" ht="13.50" thickBot="1" customHeight="1">
      <c r="A41" s="30" t="s">
        <v>89</v>
      </c>
      <c r="B41" s="30"/>
      <c r="C41" s="30"/>
      <c r="D41" s="30"/>
      <c r="E41" s="30"/>
      <c r="F41" s="31"/>
      <c r="G41" s="31"/>
      <c r="H41" s="31"/>
      <c r="I41" s="31"/>
      <c r="J41" s="31"/>
    </row>
    <row r="44" spans="1:1" ht="33.75" thickBot="1" customHeight="1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</row>
  </sheetData>
  <mergeCells count="9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I25"/>
    <mergeCell ref="A26:C26"/>
    <mergeCell ref="E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I33"/>
    <mergeCell ref="A34:C34"/>
    <mergeCell ref="E34:H34"/>
    <mergeCell ref="A35:C35"/>
    <mergeCell ref="E35:F35"/>
    <mergeCell ref="G35:H35"/>
    <mergeCell ref="A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4:J44"/>
    <mergeCell ref="A45:J45"/>
    <mergeCell ref="A46:J46"/>
  </mergeCells>
  <pageMargins left="0.147638" right="0.147638" top="0.206693" bottom="0.206693" header="0.0" footer="0.0"/>
  <pageSetup paperSize="9" orientation="portrait"/>
  <rowBreaks count="0" manualBreakCount="0">
    </rowBreaks>
</worksheet>
</file>