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<sst xmlns="http://schemas.openxmlformats.org/spreadsheetml/2006/main" count="62" uniqueCount="62">
  <si>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</si>
  <si>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EFR010</t>
  </si>
  <si>
    <t xml:space="preserve">Ud</t>
  </si>
  <si>
    <t xml:space="preserve">Arco de fábrica de ladrillo cerámico.</t>
  </si>
  <si>
    <r>
      <rPr>
        <sz val="8.25"/>
        <color rgb="FF000000"/>
        <rFont val="Arial"/>
        <family val="2"/>
      </rPr>
      <t xml:space="preserve">Arco estructural de medio punto, con una cara vista, de 90 cm de luz libre y 45 cm de flecha, 11,5 cm de espesor y 24 cm de ancho, realizado con ladrillo cerámico cara vista perforado hidrofugado, color Salmón, acabado liso, 24x11,5x5 cm, junta rehundida, recibido con mortero de cemento industrial, color gris, M-5, suministrado a granel;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</si>
  <si>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</si>
  <si>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</si>
  <si>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</si>
  <si>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</si>
  <si>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</si>
  <si>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</si>
  <si>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</si>
  <si>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</si>
  <si>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</si>
  <si>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para uso en fábrica no protegida (pieza U), densidad 1700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</si>
  <si>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</si>
  <si>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</si>
  <si>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</si>
  <si>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</si>
  <si>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</si>
  <si>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</si>
  <si>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mt08cim010aa</t>
  </si>
  <si>
    <t xml:space="preserve">m²</t>
  </si>
  <si>
    <t xml:space="preserve">Cimbra de madera de pino, dimensionada para soportar una carga máxima de trabajo de 200 kg/m², para formación de arco estructural de medio punto.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</si>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</sst>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69.87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24</v>
      </c>
      <c r="G10" s="11"/>
      <c r="H10" s="11"/>
      <c r="I10" s="12">
        <v>0.25</v>
      </c>
      <c r="J10" s="12">
        <f ca="1">ROUND(INDIRECT(ADDRESS(ROW()+(0), COLUMN()+(-4), 1))*INDIRECT(ADDRESS(ROW()+(0), COLUMN()+(-1), 1)), 2)</f>
        <v>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0.009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0.45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0.339</v>
      </c>
      <c r="G13" s="13"/>
      <c r="H13" s="13"/>
      <c r="I13" s="14">
        <v>76.5</v>
      </c>
      <c r="J13" s="14">
        <f ca="1">ROUND(INDIRECT(ADDRESS(ROW()+(0), COLUMN()+(-4), 1))*INDIRECT(ADDRESS(ROW()+(0), COLUMN()+(-1), 1)), 2)</f>
        <v>25.93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32.39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0.039</v>
      </c>
      <c r="G16" s="13"/>
      <c r="H16" s="13"/>
      <c r="I16" s="14">
        <v>1.94</v>
      </c>
      <c r="J16" s="14">
        <f ca="1">ROUND(INDIRECT(ADDRESS(ROW()+(0), COLUMN()+(-4), 1))*INDIRECT(ADDRESS(ROW()+(0), COLUMN()+(-1), 1)), 2)</f>
        <v>0.08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0.08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1.421</v>
      </c>
      <c r="G19" s="11"/>
      <c r="H19" s="11"/>
      <c r="I19" s="12">
        <v>23.1</v>
      </c>
      <c r="J19" s="12">
        <f ca="1">ROUND(INDIRECT(ADDRESS(ROW()+(0), COLUMN()+(-4), 1))*INDIRECT(ADDRESS(ROW()+(0), COLUMN()+(-1), 1)), 2)</f>
        <v>32.83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0.708</v>
      </c>
      <c r="G20" s="11"/>
      <c r="H20" s="11"/>
      <c r="I20" s="12">
        <v>21.69</v>
      </c>
      <c r="J20" s="12">
        <f ca="1">ROUND(INDIRECT(ADDRESS(ROW()+(0), COLUMN()+(-4), 1))*INDIRECT(ADDRESS(ROW()+(0), COLUMN()+(-1), 1)), 2)</f>
        <v>15.36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0.348</v>
      </c>
      <c r="G21" s="11"/>
      <c r="H21" s="11"/>
      <c r="I21" s="12">
        <v>23.44</v>
      </c>
      <c r="J21" s="12">
        <f ca="1">ROUND(INDIRECT(ADDRESS(ROW()+(0), COLUMN()+(-4), 1))*INDIRECT(ADDRESS(ROW()+(0), COLUMN()+(-1), 1)), 2)</f>
        <v>8.16</v>
      </c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0.174</v>
      </c>
      <c r="G22" s="13"/>
      <c r="H22" s="13"/>
      <c r="I22" s="14">
        <v>22.08</v>
      </c>
      <c r="J22" s="14">
        <f ca="1">ROUND(INDIRECT(ADDRESS(ROW()+(0), COLUMN()+(-4), 1))*INDIRECT(ADDRESS(ROW()+(0), COLUMN()+(-1), 1)), 2)</f>
        <v>3.84</v>
      </c>
    </row>
    <row r="23" spans="1:10" ht="13.50" thickBot="1" customHeight="1">
      <c r="A23" s="15"/>
      <c r="B23" s="15"/>
      <c r="C23" s="15"/>
      <c r="D23" s="15"/>
      <c r="E23" s="15"/>
      <c r="F23" s="9" t="s">
        <v>43</v>
      </c>
      <c r="G23" s="9"/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1))), 2)</f>
        <v>60.19</v>
      </c>
    </row>
    <row r="24" spans="1:10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3"/>
      <c r="H25" s="13"/>
      <c r="I25" s="14">
        <f ca="1">ROUND(SUM(INDIRECT(ADDRESS(ROW()+(-2), COLUMN()+(1), 1)),INDIRECT(ADDRESS(ROW()+(-8), COLUMN()+(1), 1)),INDIRECT(ADDRESS(ROW()+(-11), COLUMN()+(1), 1))), 2)</f>
        <v>92.66</v>
      </c>
      <c r="J25" s="14">
        <f ca="1">ROUND(INDIRECT(ADDRESS(ROW()+(0), COLUMN()+(-4), 1))*INDIRECT(ADDRESS(ROW()+(0), COLUMN()+(-1), 1))/100, 2)</f>
        <v>1.85</v>
      </c>
    </row>
    <row r="26" spans="1:10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4"/>
      <c r="H26" s="24"/>
      <c r="I26" s="25"/>
      <c r="J26" s="26">
        <f ca="1">ROUND(SUM(INDIRECT(ADDRESS(ROW()+(-1), COLUMN()+(0), 1)),INDIRECT(ADDRESS(ROW()+(-3), COLUMN()+(0), 1)),INDIRECT(ADDRESS(ROW()+(-9), COLUMN()+(0), 1)),INDIRECT(ADDRESS(ROW()+(-12), COLUMN()+(0), 1))), 2)</f>
        <v>94.51</v>
      </c>
    </row>
    <row r="29" spans="1:10" ht="13.50" thickBot="1" customHeight="1">
      <c r="A29" s="27" t="s">
        <v>49</v>
      </c>
      <c r="B29" s="27"/>
      <c r="C29" s="27"/>
      <c r="D29" s="27"/>
      <c r="E29" s="27"/>
      <c r="F29" s="27"/>
      <c r="G29" s="27" t="s">
        <v>50</v>
      </c>
      <c r="H29" s="27" t="s">
        <v>51</v>
      </c>
      <c r="I29" s="27"/>
      <c r="J29" s="27" t="s">
        <v>52</v>
      </c>
    </row>
    <row r="30" spans="1:10" ht="13.50" thickBot="1" customHeight="1">
      <c r="A30" s="28" t="s">
        <v>53</v>
      </c>
      <c r="B30" s="28"/>
      <c r="C30" s="28"/>
      <c r="D30" s="28"/>
      <c r="E30" s="28"/>
      <c r="F30" s="28"/>
      <c r="G30" s="29">
        <v>1.06202e+06</v>
      </c>
      <c r="H30" s="29">
        <v>1.06202e+06</v>
      </c>
      <c r="I30" s="29"/>
      <c r="J30" s="29" t="s">
        <v>54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0"/>
      <c r="G31" s="31"/>
      <c r="H31" s="31"/>
      <c r="I31" s="31"/>
      <c r="J31" s="31"/>
    </row>
    <row r="32" spans="1:10" ht="13.50" thickBot="1" customHeight="1">
      <c r="A32" s="28" t="s">
        <v>56</v>
      </c>
      <c r="B32" s="28"/>
      <c r="C32" s="28"/>
      <c r="D32" s="28"/>
      <c r="E32" s="28"/>
      <c r="F32" s="28"/>
      <c r="G32" s="29">
        <v>1.18202e+06</v>
      </c>
      <c r="H32" s="29">
        <v>1.18202e+06</v>
      </c>
      <c r="I32" s="29"/>
      <c r="J32" s="29" t="s">
        <v>57</v>
      </c>
    </row>
    <row r="33" spans="1:10" ht="13.50" thickBot="1" customHeight="1">
      <c r="A33" s="30" t="s">
        <v>58</v>
      </c>
      <c r="B33" s="30"/>
      <c r="C33" s="30"/>
      <c r="D33" s="30"/>
      <c r="E33" s="30"/>
      <c r="F33" s="30"/>
      <c r="G33" s="31"/>
      <c r="H33" s="31"/>
      <c r="I33" s="31"/>
      <c r="J33" s="3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7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I23"/>
    <mergeCell ref="A24:B24"/>
    <mergeCell ref="C24:D24"/>
    <mergeCell ref="E24:H24"/>
    <mergeCell ref="A25:B25"/>
    <mergeCell ref="C25:D25"/>
    <mergeCell ref="F25:H25"/>
    <mergeCell ref="A26:E26"/>
    <mergeCell ref="F26:I26"/>
    <mergeCell ref="A29:F29"/>
    <mergeCell ref="H29:I29"/>
    <mergeCell ref="A30:F30"/>
    <mergeCell ref="G30:G31"/>
    <mergeCell ref="H30:I31"/>
    <mergeCell ref="J30:J31"/>
    <mergeCell ref="A31:F31"/>
    <mergeCell ref="A32:F32"/>
    <mergeCell ref="G32:G33"/>
    <mergeCell ref="H32:I33"/>
    <mergeCell ref="J32:J33"/>
    <mergeCell ref="A33:F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