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<sst xmlns="http://schemas.openxmlformats.org/spreadsheetml/2006/main" count="65" uniqueCount="65">
  <si>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</si>
  <si>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EFE020</t>
  </si>
  <si>
    <t xml:space="preserve">m²</t>
  </si>
  <si>
    <t xml:space="preserve">Bóveda de fábrica de ladrillo cerámico.</t>
  </si>
  <si>
    <r>
      <rPr>
        <sz val="8.25"/>
        <color rgb="FF000000"/>
        <rFont val="Arial"/>
        <family val="2"/>
      </rPr>
      <t xml:space="preserve">Bóveda estructural de cañón, de directriz recta, realizada con fábrica de 1/2 pie de ladrillo cerámico cara vista perforado hidrofugado, color Salmón, acabado liso, 24x11,5x5 cm, junta rehundida, recibido con mortero de cemento industrial, color gris, M-5, suministrado a granel;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</si>
  <si>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</si>
  <si>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</si>
  <si>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</si>
  <si>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</si>
  <si>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</si>
  <si>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</si>
  <si>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</si>
  <si>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</si>
  <si>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</si>
  <si>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</si>
  <si>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</si>
  <si>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</si>
  <si>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</si>
  <si>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</si>
  <si>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</si>
  <si>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</si>
  <si>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mt08cim040c</t>
  </si>
  <si>
    <t xml:space="preserve">m²</t>
  </si>
  <si>
    <t xml:space="preserve">Cimbra de madera de pino, dimensionada para soportar una carga máxima de trabajo de 400 kg/m², para formación de bóveda estructural de cañón.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</si>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</sst>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1"/>
      <c r="H10" s="11"/>
      <c r="I10" s="12">
        <v>0.25</v>
      </c>
      <c r="J10" s="12">
        <f ca="1">ROUND(INDIRECT(ADDRESS(ROW()+(0), COLUMN()+(-4), 1))*INDIRECT(ADDRESS(ROW()+(0), COLUMN()+(-1), 1)), 2)</f>
        <v>17.17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0.046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2.31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3"/>
      <c r="I13" s="14">
        <v>83.7</v>
      </c>
      <c r="J13" s="14">
        <f ca="1">ROUND(INDIRECT(ADDRESS(ROW()+(0), COLUMN()+(-4), 1))*INDIRECT(ADDRESS(ROW()+(0), COLUMN()+(-1), 1)), 2)</f>
        <v>83.7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103.19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0.202</v>
      </c>
      <c r="G16" s="13"/>
      <c r="H16" s="13"/>
      <c r="I16" s="14">
        <v>1.94</v>
      </c>
      <c r="J16" s="14">
        <f ca="1">ROUND(INDIRECT(ADDRESS(ROW()+(0), COLUMN()+(-4), 1))*INDIRECT(ADDRESS(ROW()+(0), COLUMN()+(-1), 1)), 2)</f>
        <v>0.39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0.39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1.331</v>
      </c>
      <c r="G19" s="11"/>
      <c r="H19" s="11"/>
      <c r="I19" s="12">
        <v>23.1</v>
      </c>
      <c r="J19" s="12">
        <f ca="1">ROUND(INDIRECT(ADDRESS(ROW()+(0), COLUMN()+(-4), 1))*INDIRECT(ADDRESS(ROW()+(0), COLUMN()+(-1), 1)), 2)</f>
        <v>30.75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1.305</v>
      </c>
      <c r="G20" s="11"/>
      <c r="H20" s="11"/>
      <c r="I20" s="12">
        <v>21.94</v>
      </c>
      <c r="J20" s="12">
        <f ca="1">ROUND(INDIRECT(ADDRESS(ROW()+(0), COLUMN()+(-4), 1))*INDIRECT(ADDRESS(ROW()+(0), COLUMN()+(-1), 1)), 2)</f>
        <v>28.63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0.876</v>
      </c>
      <c r="G21" s="11"/>
      <c r="H21" s="11"/>
      <c r="I21" s="12">
        <v>21.69</v>
      </c>
      <c r="J21" s="12">
        <f ca="1">ROUND(INDIRECT(ADDRESS(ROW()+(0), COLUMN()+(-4), 1))*INDIRECT(ADDRESS(ROW()+(0), COLUMN()+(-1), 1)), 2)</f>
        <v>19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0.326</v>
      </c>
      <c r="G22" s="11"/>
      <c r="H22" s="11"/>
      <c r="I22" s="12">
        <v>23.44</v>
      </c>
      <c r="J22" s="12">
        <f ca="1">ROUND(INDIRECT(ADDRESS(ROW()+(0), COLUMN()+(-4), 1))*INDIRECT(ADDRESS(ROW()+(0), COLUMN()+(-1), 1)), 2)</f>
        <v>7.64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0.326</v>
      </c>
      <c r="G23" s="13"/>
      <c r="H23" s="13"/>
      <c r="I23" s="14">
        <v>22.08</v>
      </c>
      <c r="J23" s="14">
        <f ca="1">ROUND(INDIRECT(ADDRESS(ROW()+(0), COLUMN()+(-4), 1))*INDIRECT(ADDRESS(ROW()+(0), COLUMN()+(-1), 1)), 2)</f>
        <v>7.2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93.22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1)),INDIRECT(ADDRESS(ROW()+(-9), COLUMN()+(1), 1)),INDIRECT(ADDRESS(ROW()+(-12), COLUMN()+(1), 1))), 2)</f>
        <v>196.8</v>
      </c>
      <c r="J26" s="14">
        <f ca="1">ROUND(INDIRECT(ADDRESS(ROW()+(0), COLUMN()+(-4), 1))*INDIRECT(ADDRESS(ROW()+(0), COLUMN()+(-1), 1))/100, 2)</f>
        <v>3.94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1)),INDIRECT(ADDRESS(ROW()+(-10), COLUMN()+(0), 1)),INDIRECT(ADDRESS(ROW()+(-13), COLUMN()+(0), 1))), 2)</f>
        <v>200.74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1.06202e+06</v>
      </c>
      <c r="H31" s="29">
        <v>1.06202e+06</v>
      </c>
      <c r="I31" s="29"/>
      <c r="J31" s="29" t="s">
        <v>57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1.18202e+06</v>
      </c>
      <c r="H33" s="29">
        <v>1.18202e+06</v>
      </c>
      <c r="I33" s="29"/>
      <c r="J33" s="29" t="s">
        <v>60</v>
      </c>
    </row>
    <row r="34" spans="1:10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  <c r="J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7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G31:G32"/>
    <mergeCell ref="H31:I32"/>
    <mergeCell ref="J31:J32"/>
    <mergeCell ref="A32:F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