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<sst xmlns="http://schemas.openxmlformats.org/spreadsheetml/2006/main" count="51" uniqueCount="51">
  <si>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</si>
  <si>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ECS010</t>
  </si>
  <si>
    <t xml:space="preserve">m</t>
  </si>
  <si>
    <t xml:space="preserve">Albardilla.</t>
  </si>
  <si>
    <r>
      <rPr>
        <sz val="8.25"/>
        <color rgb="FF000000"/>
        <rFont val="Arial"/>
        <family val="2"/>
      </rPr>
      <t xml:space="preserve">Albardilla de granito Gris Mondariz de 20 cm de anchura, con un espesor de 8 cm, acabado aserrado en las caras vistas, con los cantos matados, recibida con mortero de cal industrial, color Natural, M-5, suministrado en sacos, para remate de muro de mampostería, y rejuntado entre piezas y de las uniones con los muros con mortero de juntas cementoso mejorado, tipo CG2 W A, según UNE-EN 13888, con absorción de agua reducida y resistencia elevada a la abrasión,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</si>
  <si>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</si>
  <si>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</si>
  <si>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</si>
  <si>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</si>
  <si>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</si>
  <si>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</si>
  <si>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</si>
  <si>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mt06abl010sa</t>
  </si>
  <si>
    <t xml:space="preserve">m</t>
  </si>
  <si>
    <t xml:space="preserve">Albardilla de granito Gris Mondariz de 20 cm de ancho y 8 cm de espesor, acabado aserrado con los cantos matados, según UNE-EN 771-6.</t>
  </si>
  <si>
    <t xml:space="preserve">mt08aaa010a</t>
  </si>
  <si>
    <t xml:space="preserve">m³</t>
  </si>
  <si>
    <t xml:space="preserve">Agua.</t>
  </si>
  <si>
    <t xml:space="preserve">mt09mcu010aab</t>
  </si>
  <si>
    <t xml:space="preserve">t</t>
  </si>
  <si>
    <t xml:space="preserve">Mortero industrial para albañilería, de cal, color Natural, categoría M-5 (resistencia a compresión 5 N/mm²), compuesto de cal hidráulica natural, tipo NHL 3,5, según UNE-EN 459-1 y áridos silíceos seleccionados, suministrado en sacos, según UNE-EN 998-2.</t>
  </si>
  <si>
    <t xml:space="preserve">mt09mcw050ba</t>
  </si>
  <si>
    <t xml:space="preserve">kg</t>
  </si>
  <si>
    <t xml:space="preserve">Mortero de juntas cementoso mejorado, tipo CG2 W A, según UNE-EN 13888, con absorción de agua reducida y resistencia elevada a la abrasión,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</si>
  <si>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</si>
  <si>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</si>
  <si>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</si>
  <si>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</si>
  <si>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</si>
  <si>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</si>
  <si>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</si>
  <si>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</si>
  <si>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</si>
  <si>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</si>
  <si>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</si>
  <si>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</si>
  <si>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</si>
  <si>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</si>
  <si>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</si>
  <si>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</si>
  <si>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</si>
  <si>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</si>
  <si>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</si>
  <si>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</si>
  <si>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Especificación de piezas para fábrica de albañilería. Parte 6: Piezas de albañilería de piedra natural.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</si>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</sst>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19" customWidth="1"/>
    <col min="4" max="4" width="7.65" customWidth="1"/>
    <col min="5" max="5" width="70.04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</v>
      </c>
      <c r="H10" s="11"/>
      <c r="I10" s="12">
        <v>14.56</v>
      </c>
      <c r="J10" s="12">
        <f ca="1">ROUND(INDIRECT(ADDRESS(ROW()+(0), COLUMN()+(-3), 1))*INDIRECT(ADDRESS(ROW()+(0), COLUMN()+(-1), 1)), 2)</f>
        <v>14.56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0.004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0.016</v>
      </c>
      <c r="H12" s="11"/>
      <c r="I12" s="12">
        <v>247.23</v>
      </c>
      <c r="J12" s="12">
        <f ca="1">ROUND(INDIRECT(ADDRESS(ROW()+(0), COLUMN()+(-3), 1))*INDIRECT(ADDRESS(ROW()+(0), COLUMN()+(-1), 1)), 2)</f>
        <v>3.96</v>
      </c>
    </row>
    <row r="13" spans="1:10" ht="76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0.085</v>
      </c>
      <c r="H13" s="13"/>
      <c r="I13" s="14">
        <v>1.23</v>
      </c>
      <c r="J13" s="14">
        <f ca="1">ROUND(INDIRECT(ADDRESS(ROW()+(0), COLUMN()+(-3), 1))*INDIRECT(ADDRESS(ROW()+(0), COLUMN()+(-1), 1)), 2)</f>
        <v>0.1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18.63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0.39</v>
      </c>
      <c r="H16" s="11"/>
      <c r="I16" s="12">
        <v>23.1</v>
      </c>
      <c r="J16" s="12">
        <f ca="1">ROUND(INDIRECT(ADDRESS(ROW()+(0), COLUMN()+(-3), 1))*INDIRECT(ADDRESS(ROW()+(0), COLUMN()+(-1), 1)), 2)</f>
        <v>9.01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0.443</v>
      </c>
      <c r="H17" s="13"/>
      <c r="I17" s="14">
        <v>21.94</v>
      </c>
      <c r="J17" s="14">
        <f ca="1">ROUND(INDIRECT(ADDRESS(ROW()+(0), COLUMN()+(-3), 1))*INDIRECT(ADDRESS(ROW()+(0), COLUMN()+(-1), 1)), 2)</f>
        <v>9.72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18.73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37.36</v>
      </c>
      <c r="J20" s="14">
        <f ca="1">ROUND(INDIRECT(ADDRESS(ROW()+(0), COLUMN()+(-3), 1))*INDIRECT(ADDRESS(ROW()+(0), COLUMN()+(-1), 1))/100, 2)</f>
        <v>0.75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38.11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842016</v>
      </c>
      <c r="G25" s="29"/>
      <c r="H25" s="29">
        <v>842017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1.18202e+06</v>
      </c>
      <c r="G27" s="29"/>
      <c r="H27" s="29">
        <v>1.18202e+06</v>
      </c>
      <c r="I27" s="29"/>
      <c r="J27" s="29" t="s">
        <v>46</v>
      </c>
    </row>
    <row r="28" spans="1:10" ht="13.50" thickBot="1" customHeight="1">
      <c r="A28" s="30" t="s">
        <v>47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5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