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<sst xmlns="http://schemas.openxmlformats.org/spreadsheetml/2006/main" count="43" uniqueCount="43">
  <si>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</si>
  <si>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ASD040</t>
  </si>
  <si>
    <t xml:space="preserve">m³</t>
  </si>
  <si>
    <t xml:space="preserve">Relleno con material de drenaje.</t>
  </si>
  <si>
    <r>
      <rPr>
        <sz val="8.25"/>
        <color rgb="FF000000"/>
        <rFont val="Arial"/>
        <family val="2"/>
      </rPr>
      <t xml:space="preserve">Relleno de grava filtrante clasificada, cuyas características y composición granulométrica cumplen lo expuesto en el art. 421 del PG-3,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</si>
  <si>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</si>
  <si>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</si>
  <si>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</si>
  <si>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</si>
  <si>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</si>
  <si>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</si>
  <si>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</si>
  <si>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</si>
  <si>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</si>
  <si>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 según el art. 421 del PG-3.</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</si>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</sst>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7.00" customWidth="1"/>
    <col min="6" max="6" width="13.60"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2.2</v>
      </c>
      <c r="F10" s="14">
        <v>20.54</v>
      </c>
      <c r="G10" s="14">
        <f ca="1">ROUND(INDIRECT(ADDRESS(ROW()+(0), COLUMN()+(-2), 1))*INDIRECT(ADDRESS(ROW()+(0), COLUMN()+(-1), 1)), 2)</f>
        <v>45.19</v>
      </c>
    </row>
    <row r="11" spans="1:7" ht="13.50" thickBot="1" customHeight="1">
      <c r="A11" s="15"/>
      <c r="B11" s="15"/>
      <c r="C11" s="15"/>
      <c r="D11" s="15"/>
      <c r="E11" s="9" t="s">
        <v>15</v>
      </c>
      <c r="F11" s="9"/>
      <c r="G11" s="17">
        <f ca="1">ROUND(SUM(INDIRECT(ADDRESS(ROW()+(-1), COLUMN()+(0), 1))), 2)</f>
        <v>45.19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0.017</v>
      </c>
      <c r="F13" s="13">
        <v>45.06</v>
      </c>
      <c r="G13" s="13">
        <f ca="1">ROUND(INDIRECT(ADDRESS(ROW()+(0), COLUMN()+(-2), 1))*INDIRECT(ADDRESS(ROW()+(0), COLUMN()+(-1), 1)), 2)</f>
        <v>0.77</v>
      </c>
    </row>
    <row r="14" spans="1:7" ht="13.50" thickBot="1" customHeight="1">
      <c r="A14" s="1" t="s">
        <v>20</v>
      </c>
      <c r="B14" s="1"/>
      <c r="C14" s="10" t="s">
        <v>21</v>
      </c>
      <c r="D14" s="1" t="s">
        <v>22</v>
      </c>
      <c r="E14" s="11">
        <v>0.017</v>
      </c>
      <c r="F14" s="13">
        <v>44.99</v>
      </c>
      <c r="G14" s="13">
        <f ca="1">ROUND(INDIRECT(ADDRESS(ROW()+(0), COLUMN()+(-2), 1))*INDIRECT(ADDRESS(ROW()+(0), COLUMN()+(-1), 1)), 2)</f>
        <v>0.76</v>
      </c>
    </row>
    <row r="15" spans="1:7" ht="13.50" thickBot="1" customHeight="1">
      <c r="A15" s="1" t="s">
        <v>23</v>
      </c>
      <c r="B15" s="1"/>
      <c r="C15" s="10" t="s">
        <v>24</v>
      </c>
      <c r="D15" s="1" t="s">
        <v>25</v>
      </c>
      <c r="E15" s="11">
        <v>0.012</v>
      </c>
      <c r="F15" s="13">
        <v>83.88</v>
      </c>
      <c r="G15" s="13">
        <f ca="1">ROUND(INDIRECT(ADDRESS(ROW()+(0), COLUMN()+(-2), 1))*INDIRECT(ADDRESS(ROW()+(0), COLUMN()+(-1), 1)), 2)</f>
        <v>1.01</v>
      </c>
    </row>
    <row r="16" spans="1:7" ht="13.50" thickBot="1" customHeight="1">
      <c r="A16" s="1" t="s">
        <v>26</v>
      </c>
      <c r="B16" s="1"/>
      <c r="C16" s="10" t="s">
        <v>27</v>
      </c>
      <c r="D16" s="1" t="s">
        <v>28</v>
      </c>
      <c r="E16" s="11">
        <v>0.029</v>
      </c>
      <c r="F16" s="13">
        <v>3.92</v>
      </c>
      <c r="G16" s="13">
        <f ca="1">ROUND(INDIRECT(ADDRESS(ROW()+(0), COLUMN()+(-2), 1))*INDIRECT(ADDRESS(ROW()+(0), COLUMN()+(-1), 1)), 2)</f>
        <v>0.11</v>
      </c>
    </row>
    <row r="17" spans="1:7" ht="13.50" thickBot="1" customHeight="1">
      <c r="A17" s="1" t="s">
        <v>29</v>
      </c>
      <c r="B17" s="1"/>
      <c r="C17" s="10" t="s">
        <v>30</v>
      </c>
      <c r="D17" s="1" t="s">
        <v>31</v>
      </c>
      <c r="E17" s="12">
        <v>0.014</v>
      </c>
      <c r="F17" s="14">
        <v>118.9</v>
      </c>
      <c r="G17" s="14">
        <f ca="1">ROUND(INDIRECT(ADDRESS(ROW()+(0), COLUMN()+(-2), 1))*INDIRECT(ADDRESS(ROW()+(0), COLUMN()+(-1), 1)), 2)</f>
        <v>1.66</v>
      </c>
    </row>
    <row r="18" spans="1:7" ht="13.50" thickBot="1" customHeight="1">
      <c r="A18" s="15"/>
      <c r="B18" s="15"/>
      <c r="C18" s="15"/>
      <c r="D18" s="15"/>
      <c r="E18" s="9" t="s">
        <v>32</v>
      </c>
      <c r="F18" s="9"/>
      <c r="G18" s="17">
        <f ca="1">ROUND(SUM(INDIRECT(ADDRESS(ROW()+(-1), COLUMN()+(0), 1)),INDIRECT(ADDRESS(ROW()+(-2), COLUMN()+(0), 1)),INDIRECT(ADDRESS(ROW()+(-3), COLUMN()+(0), 1)),INDIRECT(ADDRESS(ROW()+(-4), COLUMN()+(0), 1)),INDIRECT(ADDRESS(ROW()+(-5), COLUMN()+(0), 1))), 2)</f>
        <v>4.31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2">
        <v>0.116</v>
      </c>
      <c r="F20" s="14">
        <v>20.1</v>
      </c>
      <c r="G20" s="14">
        <f ca="1">ROUND(INDIRECT(ADDRESS(ROW()+(0), COLUMN()+(-2), 1))*INDIRECT(ADDRESS(ROW()+(0), COLUMN()+(-1), 1)), 2)</f>
        <v>2.33</v>
      </c>
    </row>
    <row r="21" spans="1:7" ht="13.50" thickBot="1" customHeight="1">
      <c r="A21" s="15"/>
      <c r="B21" s="15"/>
      <c r="C21" s="15"/>
      <c r="D21" s="15"/>
      <c r="E21" s="9" t="s">
        <v>37</v>
      </c>
      <c r="F21" s="9"/>
      <c r="G21" s="17">
        <f ca="1">ROUND(SUM(INDIRECT(ADDRESS(ROW()+(-1), COLUMN()+(0), 1))), 2)</f>
        <v>2.33</v>
      </c>
    </row>
    <row r="22" spans="1:7" ht="13.50" thickBot="1" customHeight="1">
      <c r="A22" s="15">
        <v>4</v>
      </c>
      <c r="B22" s="15"/>
      <c r="C22" s="15"/>
      <c r="D22" s="18" t="s">
        <v>38</v>
      </c>
      <c r="E22" s="18"/>
      <c r="F22" s="15"/>
      <c r="G22" s="15"/>
    </row>
    <row r="23" spans="1:7" ht="13.50" thickBot="1" customHeight="1">
      <c r="A23" s="19"/>
      <c r="B23" s="19"/>
      <c r="C23" s="20" t="s">
        <v>39</v>
      </c>
      <c r="D23" s="19" t="s">
        <v>40</v>
      </c>
      <c r="E23" s="12">
        <v>2</v>
      </c>
      <c r="F23" s="14">
        <f ca="1">ROUND(SUM(INDIRECT(ADDRESS(ROW()+(-2), COLUMN()+(1), 1)),INDIRECT(ADDRESS(ROW()+(-5), COLUMN()+(1), 1)),INDIRECT(ADDRESS(ROW()+(-12), COLUMN()+(1), 1))), 2)</f>
        <v>51.83</v>
      </c>
      <c r="G23" s="14">
        <f ca="1">ROUND(INDIRECT(ADDRESS(ROW()+(0), COLUMN()+(-2), 1))*INDIRECT(ADDRESS(ROW()+(0), COLUMN()+(-1), 1))/100, 2)</f>
        <v>1.04</v>
      </c>
    </row>
    <row r="24" spans="1:7" ht="13.50" thickBot="1" customHeight="1">
      <c r="A24" s="21" t="s">
        <v>41</v>
      </c>
      <c r="B24" s="21"/>
      <c r="C24" s="22"/>
      <c r="D24" s="23"/>
      <c r="E24" s="24" t="s">
        <v>42</v>
      </c>
      <c r="F24" s="25"/>
      <c r="G24" s="26">
        <f ca="1">ROUND(SUM(INDIRECT(ADDRESS(ROW()+(-1), COLUMN()+(0), 1)),INDIRECT(ADDRESS(ROW()+(-3), COLUMN()+(0), 1)),INDIRECT(ADDRESS(ROW()+(-6), COLUMN()+(0), 1)),INDIRECT(ADDRESS(ROW()+(-13), COLUMN()+(0), 1))), 2)</f>
        <v>52.87</v>
      </c>
    </row>
  </sheetData>
  <mergeCells count="28">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A18:B18"/>
    <mergeCell ref="E18:F18"/>
    <mergeCell ref="A19:B19"/>
    <mergeCell ref="D19:E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