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<sst xmlns="http://schemas.openxmlformats.org/spreadsheetml/2006/main" count="59" uniqueCount="59">
  <si>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</si>
  <si>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ANS015</t>
  </si>
  <si>
    <t xml:space="preserve">m²</t>
  </si>
  <si>
    <t xml:space="preserve">Solera de hormigón autocompactante "HOLCIM".</t>
  </si>
  <si>
    <r>
      <rPr>
        <sz val="8.25"/>
        <color rgb="FF000000"/>
        <rFont val="Arial"/>
        <family val="2"/>
      </rPr>
      <t xml:space="preserve">Solera de hormigón con malla electrosoldada de 10 cm de espesor, realizada con hormigón HA-30/AC/12/XC3, Agilia Horizontal "HOLCIM", fabricado en central, y vertido con bomba, con malla electrosoldada superior como armadura de reparto, ME 20x20 Ø 5-5 B 500 T 6x2,20 UNE-EN 10080 y con malla electrosoldada inferior, ME 20x20 Ø 5-5 B 500 T 6x2,20 UNE-EN 10080,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</si>
  <si>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</si>
  <si>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</si>
  <si>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</si>
  <si>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</si>
  <si>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</si>
  <si>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</si>
  <si>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</si>
  <si>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mt07aco020o</t>
  </si>
  <si>
    <t xml:space="preserve">Ud</t>
  </si>
  <si>
    <t xml:space="preserve">Separador homologado para malla electrosoldada inferior.</t>
  </si>
  <si>
    <t xml:space="preserve">mt07aco020n</t>
  </si>
  <si>
    <t xml:space="preserve">Ud</t>
  </si>
  <si>
    <t xml:space="preserve">Separador homologado para malla electrosoldada superior.</t>
  </si>
  <si>
    <t xml:space="preserve">mt07ame010d</t>
  </si>
  <si>
    <t xml:space="preserve">m²</t>
  </si>
  <si>
    <t xml:space="preserve">Malla electrosoldada ME 20x20 Ø 5-5 B 500 T 6x2,20 UNE-EN 10080.</t>
  </si>
  <si>
    <t xml:space="preserve">mt10hal010c</t>
  </si>
  <si>
    <t xml:space="preserve">m³</t>
  </si>
  <si>
    <t xml:space="preserve">Hormigón HA-30/AC/12/XC3, Agilia Horizontal "HOLCIM", fabricado en central.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</si>
  <si>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</si>
  <si>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</si>
  <si>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</si>
  <si>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</si>
  <si>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</si>
  <si>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mq06cor020</t>
  </si>
  <si>
    <t xml:space="preserve">h</t>
  </si>
  <si>
    <t xml:space="preserve">Equipo para corte de juntas en soleras de hormigón.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</si>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</sst>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.70" customWidth="1"/>
    <col min="7" max="7" width="12.92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1"/>
      <c r="H10" s="11"/>
      <c r="I10" s="12">
        <v>0.48</v>
      </c>
      <c r="J10" s="12">
        <f ca="1">ROUND(INDIRECT(ADDRESS(ROW()+(0), COLUMN()+(-4), 1))*INDIRECT(ADDRESS(ROW()+(0), COLUMN()+(-1), 1)), 2)</f>
        <v>0.96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1"/>
      <c r="H11" s="11"/>
      <c r="I11" s="12">
        <v>1.06</v>
      </c>
      <c r="J11" s="12">
        <f ca="1">ROUND(INDIRECT(ADDRESS(ROW()+(0), COLUMN()+(-4), 1))*INDIRECT(ADDRESS(ROW()+(0), COLUMN()+(-1), 1)), 2)</f>
        <v>2.12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2.4</v>
      </c>
      <c r="G12" s="11"/>
      <c r="H12" s="11"/>
      <c r="I12" s="12">
        <v>2.52</v>
      </c>
      <c r="J12" s="12">
        <f ca="1">ROUND(INDIRECT(ADDRESS(ROW()+(0), COLUMN()+(-4), 1))*INDIRECT(ADDRESS(ROW()+(0), COLUMN()+(-1), 1)), 2)</f>
        <v>6.05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0.105</v>
      </c>
      <c r="G13" s="11"/>
      <c r="H13" s="11"/>
      <c r="I13" s="12">
        <v>162.5</v>
      </c>
      <c r="J13" s="12">
        <f ca="1">ROUND(INDIRECT(ADDRESS(ROW()+(0), COLUMN()+(-4), 1))*INDIRECT(ADDRESS(ROW()+(0), COLUMN()+(-1), 1)), 2)</f>
        <v>17.06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</v>
      </c>
      <c r="G14" s="13"/>
      <c r="H14" s="13"/>
      <c r="I14" s="14">
        <v>2.01</v>
      </c>
      <c r="J14" s="14">
        <f ca="1">ROUND(INDIRECT(ADDRESS(ROW()+(0), COLUMN()+(-4), 1))*INDIRECT(ADDRESS(ROW()+(0), COLUMN()+(-1), 1)), 2)</f>
        <v>0.1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26.29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0.094</v>
      </c>
      <c r="G17" s="11"/>
      <c r="H17" s="11"/>
      <c r="I17" s="12">
        <v>10.64</v>
      </c>
      <c r="J17" s="12">
        <f ca="1">ROUND(INDIRECT(ADDRESS(ROW()+(0), COLUMN()+(-4), 1))*INDIRECT(ADDRESS(ROW()+(0), COLUMN()+(-1), 1)), 2)</f>
        <v>1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3"/>
      <c r="H18" s="13"/>
      <c r="I18" s="14">
        <v>190.4</v>
      </c>
      <c r="J18" s="14">
        <f ca="1">ROUND(INDIRECT(ADDRESS(ROW()+(0), COLUMN()+(-4), 1))*INDIRECT(ADDRESS(ROW()+(0), COLUMN()+(-1), 1)), 2)</f>
        <v>0.95</v>
      </c>
    </row>
    <row r="19" spans="1:10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9"/>
      <c r="J19" s="17">
        <f ca="1">ROUND(SUM(INDIRECT(ADDRESS(ROW()+(-1), COLUMN()+(0), 1)),INDIRECT(ADDRESS(ROW()+(-2), COLUMN()+(0), 1))), 2)</f>
        <v>1.95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0.001</v>
      </c>
      <c r="G21" s="11"/>
      <c r="H21" s="11"/>
      <c r="I21" s="12">
        <v>24.04</v>
      </c>
      <c r="J21" s="12">
        <f ca="1">ROUND(INDIRECT(ADDRESS(ROW()+(0), COLUMN()+(-4), 1))*INDIRECT(ADDRESS(ROW()+(0), COLUMN()+(-1), 1)), 2)</f>
        <v>0.02</v>
      </c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0.012</v>
      </c>
      <c r="G22" s="13"/>
      <c r="H22" s="13"/>
      <c r="I22" s="14">
        <v>22.82</v>
      </c>
      <c r="J22" s="14">
        <f ca="1">ROUND(INDIRECT(ADDRESS(ROW()+(0), COLUMN()+(-4), 1))*INDIRECT(ADDRESS(ROW()+(0), COLUMN()+(-1), 1)), 2)</f>
        <v>0.27</v>
      </c>
    </row>
    <row r="23" spans="1:10" ht="13.50" thickBot="1" customHeight="1">
      <c r="A23" s="15"/>
      <c r="B23" s="15"/>
      <c r="C23" s="15"/>
      <c r="D23" s="15"/>
      <c r="E23" s="15"/>
      <c r="F23" s="9" t="s">
        <v>43</v>
      </c>
      <c r="G23" s="9"/>
      <c r="H23" s="9"/>
      <c r="I23" s="9"/>
      <c r="J23" s="17">
        <f ca="1">ROUND(SUM(INDIRECT(ADDRESS(ROW()+(-1), COLUMN()+(0), 1)),INDIRECT(ADDRESS(ROW()+(-2), COLUMN()+(0), 1))), 2)</f>
        <v>0.29</v>
      </c>
    </row>
    <row r="24" spans="1:10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3"/>
      <c r="H25" s="13"/>
      <c r="I25" s="14">
        <f ca="1">ROUND(SUM(INDIRECT(ADDRESS(ROW()+(-2), COLUMN()+(1), 1)),INDIRECT(ADDRESS(ROW()+(-6), COLUMN()+(1), 1)),INDIRECT(ADDRESS(ROW()+(-10), COLUMN()+(1), 1))), 2)</f>
        <v>28.53</v>
      </c>
      <c r="J25" s="14">
        <f ca="1">ROUND(INDIRECT(ADDRESS(ROW()+(0), COLUMN()+(-4), 1))*INDIRECT(ADDRESS(ROW()+(0), COLUMN()+(-1), 1))/100, 2)</f>
        <v>0.57</v>
      </c>
    </row>
    <row r="26" spans="1:10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4"/>
      <c r="H26" s="24"/>
      <c r="I26" s="25"/>
      <c r="J26" s="26">
        <f ca="1">ROUND(SUM(INDIRECT(ADDRESS(ROW()+(-1), COLUMN()+(0), 1)),INDIRECT(ADDRESS(ROW()+(-3), COLUMN()+(0), 1)),INDIRECT(ADDRESS(ROW()+(-7), COLUMN()+(0), 1)),INDIRECT(ADDRESS(ROW()+(-11), COLUMN()+(0), 1))), 2)</f>
        <v>29.1</v>
      </c>
    </row>
    <row r="29" spans="1:10" ht="13.50" thickBot="1" customHeight="1">
      <c r="A29" s="27" t="s">
        <v>49</v>
      </c>
      <c r="B29" s="27"/>
      <c r="C29" s="27"/>
      <c r="D29" s="27"/>
      <c r="E29" s="27"/>
      <c r="F29" s="27"/>
      <c r="G29" s="27" t="s">
        <v>50</v>
      </c>
      <c r="H29" s="27" t="s">
        <v>51</v>
      </c>
      <c r="I29" s="27"/>
      <c r="J29" s="27" t="s">
        <v>52</v>
      </c>
    </row>
    <row r="30" spans="1:10" ht="13.50" thickBot="1" customHeight="1">
      <c r="A30" s="28" t="s">
        <v>53</v>
      </c>
      <c r="B30" s="28"/>
      <c r="C30" s="28"/>
      <c r="D30" s="28"/>
      <c r="E30" s="28"/>
      <c r="F30" s="28"/>
      <c r="G30" s="29">
        <v>1.07202e+06</v>
      </c>
      <c r="H30" s="29">
        <v>1.07202e+06</v>
      </c>
      <c r="I30" s="29"/>
      <c r="J30" s="29" t="s">
        <v>54</v>
      </c>
    </row>
    <row r="31" spans="1:10" ht="24.00" thickBot="1" customHeight="1">
      <c r="A31" s="30" t="s">
        <v>55</v>
      </c>
      <c r="B31" s="30"/>
      <c r="C31" s="30"/>
      <c r="D31" s="30"/>
      <c r="E31" s="30"/>
      <c r="F31" s="30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70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I23"/>
    <mergeCell ref="A24:B24"/>
    <mergeCell ref="C24:D24"/>
    <mergeCell ref="E24:H24"/>
    <mergeCell ref="A25:B25"/>
    <mergeCell ref="C25:D25"/>
    <mergeCell ref="F25:H25"/>
    <mergeCell ref="A26:E26"/>
    <mergeCell ref="F26:I26"/>
    <mergeCell ref="A29:F29"/>
    <mergeCell ref="H29:I29"/>
    <mergeCell ref="A30:F30"/>
    <mergeCell ref="G30:G31"/>
    <mergeCell ref="H30:I31"/>
    <mergeCell ref="J30:J31"/>
    <mergeCell ref="A31:F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