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<sst xmlns="http://schemas.openxmlformats.org/spreadsheetml/2006/main" count="37" uniqueCount="37">
  <si>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</si>
  <si>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YCH050</t>
  </si>
  <si>
    <t xml:space="preserve">m²</t>
  </si>
  <si>
    <t xml:space="preserve">Malla electrosoldada para protección de pequeño hueco horizontal de forjado.</t>
  </si>
  <si>
    <r>
      <rPr>
        <sz val="8.25"/>
        <color rgb="FF000000"/>
        <rFont val="Arial"/>
        <family val="2"/>
      </rPr>
      <t xml:space="preserve">Protección de hueco horizontal de forjado de superficie inferior o igual a 1 m² mediante malla electrosoldada ME 10x10 Ø 5-5 B 500 T 6x2,20 UNE-EN 10080, embebida en el hormigón, colocada antes del hormigonado del forjado, centrada sobre el hueco y empotrada como mínimo 1,0 m por cada lado en los laterales del lado mayor del panel, protegida adicionalmente con tablero de madera de pino de 22 mm de espesor, colocado de manera que cubra la totalidad del hueco y sujeto al forjado con puntas planas de acero de modo que se impida su movimiento horizontal, amortizable en 4 usos. Incluso alambre galvanizado para atar la malla electrosoldada a la armadura del forjado.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</si>
  <si>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</si>
  <si>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</si>
  <si>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</si>
  <si>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</si>
  <si>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</si>
  <si>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</si>
  <si>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</si>
  <si>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mt07ame010a</t>
  </si>
  <si>
    <t xml:space="preserve">m²</t>
  </si>
  <si>
    <t xml:space="preserve">Malla electrosoldada ME 10x10 Ø 5-5 B 500 T 6x2,20 UNE-EN 10080.</t>
  </si>
  <si>
    <t xml:space="preserve">mt13blm010d</t>
  </si>
  <si>
    <t xml:space="preserve">m²</t>
  </si>
  <si>
    <t xml:space="preserve">Tablero de madera de pino hidrofugada, espesor 22 mm.</t>
  </si>
  <si>
    <t xml:space="preserve">mt50sph020</t>
  </si>
  <si>
    <t xml:space="preserve">kg</t>
  </si>
  <si>
    <t xml:space="preserve">Puntas planas de acero de 20x100 mm.</t>
  </si>
  <si>
    <t xml:space="preserve">mt08var050</t>
  </si>
  <si>
    <t xml:space="preserve">kg</t>
  </si>
  <si>
    <t xml:space="preserve">Alambre galvanizado para atar, de 1,30 mm de diámetro.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</si>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</sst>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36" customWidth="1"/>
    <col min="4" max="4" width="10.71" customWidth="1"/>
    <col min="5" max="5" width="60.35" customWidth="1"/>
    <col min="6" max="6" width="17.00" customWidth="1"/>
    <col min="7" max="7" width="12.75" customWidth="1"/>
    <col min="8" max="8" width="11.9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8.658</v>
      </c>
      <c r="G10" s="12">
        <v>5.04</v>
      </c>
      <c r="H10" s="12">
        <f ca="1">ROUND(INDIRECT(ADDRESS(ROW()+(0), COLUMN()+(-2), 1))*INDIRECT(ADDRESS(ROW()+(0), COLUMN()+(-1), 1)), 2)</f>
        <v>43.64</v>
      </c>
    </row>
    <row r="11" spans="1:8" ht="13.50" thickBot="1" customHeight="1">
      <c r="A11" s="1" t="s">
        <v>15</v>
      </c>
      <c r="B11" s="1"/>
      <c r="C11" s="1"/>
      <c r="D11" s="10" t="s">
        <v>16</v>
      </c>
      <c r="E11" s="1" t="s">
        <v>17</v>
      </c>
      <c r="F11" s="11">
        <v>0.333</v>
      </c>
      <c r="G11" s="12">
        <v>9.81</v>
      </c>
      <c r="H11" s="12">
        <f ca="1">ROUND(INDIRECT(ADDRESS(ROW()+(0), COLUMN()+(-2), 1))*INDIRECT(ADDRESS(ROW()+(0), COLUMN()+(-1), 1)), 2)</f>
        <v>3.27</v>
      </c>
    </row>
    <row r="12" spans="1:8" ht="13.50" thickBot="1" customHeight="1">
      <c r="A12" s="1" t="s">
        <v>18</v>
      </c>
      <c r="B12" s="1"/>
      <c r="C12" s="1"/>
      <c r="D12" s="10" t="s">
        <v>19</v>
      </c>
      <c r="E12" s="1" t="s">
        <v>20</v>
      </c>
      <c r="F12" s="11">
        <v>0.02</v>
      </c>
      <c r="G12" s="12">
        <v>1.21</v>
      </c>
      <c r="H12" s="12">
        <f ca="1">ROUND(INDIRECT(ADDRESS(ROW()+(0), COLUMN()+(-2), 1))*INDIRECT(ADDRESS(ROW()+(0), COLUMN()+(-1), 1)), 2)</f>
        <v>0.02</v>
      </c>
    </row>
    <row r="13" spans="1:8" ht="13.50" thickBot="1" customHeight="1">
      <c r="A13" s="1" t="s">
        <v>21</v>
      </c>
      <c r="B13" s="1"/>
      <c r="C13" s="1"/>
      <c r="D13" s="10" t="s">
        <v>22</v>
      </c>
      <c r="E13" s="1" t="s">
        <v>23</v>
      </c>
      <c r="F13" s="13">
        <v>0.02</v>
      </c>
      <c r="G13" s="14">
        <v>1.5</v>
      </c>
      <c r="H13" s="14">
        <f ca="1">ROUND(INDIRECT(ADDRESS(ROW()+(0), COLUMN()+(-2), 1))*INDIRECT(ADDRESS(ROW()+(0), COLUMN()+(-1), 1)), 2)</f>
        <v>0.03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46.96</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0.1</v>
      </c>
      <c r="G16" s="12">
        <v>23.1</v>
      </c>
      <c r="H16" s="12">
        <f ca="1">ROUND(INDIRECT(ADDRESS(ROW()+(0), COLUMN()+(-2), 1))*INDIRECT(ADDRESS(ROW()+(0), COLUMN()+(-1), 1)), 2)</f>
        <v>2.31</v>
      </c>
    </row>
    <row r="17" spans="1:8" ht="13.50" thickBot="1" customHeight="1">
      <c r="A17" s="1" t="s">
        <v>29</v>
      </c>
      <c r="B17" s="1"/>
      <c r="C17" s="1"/>
      <c r="D17" s="10" t="s">
        <v>30</v>
      </c>
      <c r="E17" s="1" t="s">
        <v>31</v>
      </c>
      <c r="F17" s="13">
        <v>0.1</v>
      </c>
      <c r="G17" s="14">
        <v>21.69</v>
      </c>
      <c r="H17" s="14">
        <f ca="1">ROUND(INDIRECT(ADDRESS(ROW()+(0), COLUMN()+(-2), 1))*INDIRECT(ADDRESS(ROW()+(0), COLUMN()+(-1), 1)), 2)</f>
        <v>2.17</v>
      </c>
    </row>
    <row r="18" spans="1:8" ht="13.50" thickBot="1" customHeight="1">
      <c r="A18" s="15"/>
      <c r="B18" s="15"/>
      <c r="C18" s="15"/>
      <c r="D18" s="15"/>
      <c r="E18" s="15"/>
      <c r="F18" s="9" t="s">
        <v>32</v>
      </c>
      <c r="G18" s="9"/>
      <c r="H18" s="17">
        <f ca="1">ROUND(SUM(INDIRECT(ADDRESS(ROW()+(-1), COLUMN()+(0), 1)),INDIRECT(ADDRESS(ROW()+(-2), COLUMN()+(0), 1))), 2)</f>
        <v>4.48</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51.44</v>
      </c>
      <c r="H20" s="14">
        <f ca="1">ROUND(INDIRECT(ADDRESS(ROW()+(0), COLUMN()+(-2), 1))*INDIRECT(ADDRESS(ROW()+(0), COLUMN()+(-1), 1))/100, 2)</f>
        <v>1.03</v>
      </c>
    </row>
    <row r="21" spans="1:8" ht="13.50" thickBot="1" customHeight="1">
      <c r="A21" s="8"/>
      <c r="B21" s="8"/>
      <c r="C21" s="8"/>
      <c r="D21" s="8"/>
      <c r="E21" s="8"/>
      <c r="F21" s="21" t="s">
        <v>36</v>
      </c>
      <c r="G21" s="21"/>
      <c r="H21" s="22">
        <f ca="1">ROUND(SUM(INDIRECT(ADDRESS(ROW()+(-1), COLUMN()+(0), 1)),INDIRECT(ADDRESS(ROW()+(-3), COLUMN()+(0), 1)),INDIRECT(ADDRESS(ROW()+(-7), COLUMN()+(0), 1))), 2)</f>
        <v>52.47</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C21"/>
    <mergeCell ref="F21:G21"/>
  </mergeCells>
  <pageMargins left="0.147638" right="0.147638" top="0.206693" bottom="0.206693" header="0.0" footer="0.0"/>
  <pageSetup paperSize="9" orientation="portrait"/>
  <rowBreaks count="0" manualBreakCount="0">
    </rowBreaks>
</worksheet>
</file>