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<sst xmlns="http://schemas.openxmlformats.org/spreadsheetml/2006/main" count="20" uniqueCount="20">
  <si>
    <t xml:space="preserve"/>
  </si>
  <si>
    <t xml:space="preserve">XEB020</t>
  </si>
  <si>
    <t xml:space="preserve">Ud</t>
  </si>
  <si>
    <t xml:space="preserve">Ensayo de barras corrugadas de acero de cada diámetro.</t>
  </si>
  <si>
    <r>
      <rPr>
        <sz val="8.25"/>
        <color rgb="FF000000"/>
        <rFont val="Arial"/>
        <family val="2"/>
      </rPr>
      <t xml:space="preserve">Ensayo a realizar en laboratorio acreditado en el área técnica correspondiente, sobre una muestra de una barra corrugada de acero de cada diámetro diferente, tomada en obra, para la determinación de las siguientes características mecánicas: límite elástico, carga de rotura, alargamiento de rotura y alargamiento bajo carga máxima según UNE-EN ISO 15630-1.</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</si>
  <si>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</si>
  <si>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</si>
  <si>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</si>
  <si>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</si>
  <si>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</si>
  <si>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</si>
  <si>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</si>
  <si>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mt49arb050</t>
  </si>
  <si>
    <t xml:space="preserve">Ud</t>
  </si>
  <si>
    <t xml:space="preserve">Ensayo para determinar las siguientes características mecánicas: el límite elástico, la carga de rotura, el alargamiento de rotura y el alargamiento bajo carga máxima sobre una muestra de una barra de acero corrugado de cada diámetro diferente según UNE-EN ISO 15630-1, incluso desplazamiento a obra, toma de muestra e informe de resultados.</t>
  </si>
  <si>
    <t xml:space="preserve">Subtotal materiales:</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</si>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</sst>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23" customWidth="1"/>
    <col min="3" max="3" width="2.89" customWidth="1"/>
    <col min="4" max="4" width="4.76" customWidth="1"/>
    <col min="5" max="5" width="78.54" customWidth="1"/>
    <col min="6" max="6" width="13.26" customWidth="1"/>
    <col min="7" max="7" width="9.01"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52.87</v>
      </c>
      <c r="H10" s="14">
        <f ca="1">ROUND(INDIRECT(ADDRESS(ROW()+(0), COLUMN()+(-2), 1))*INDIRECT(ADDRESS(ROW()+(0), COLUMN()+(-1), 1)), 2)</f>
        <v>52.87</v>
      </c>
    </row>
    <row r="11" spans="1:8" ht="13.50" thickBot="1" customHeight="1">
      <c r="A11" s="15"/>
      <c r="B11" s="15"/>
      <c r="C11" s="15"/>
      <c r="D11" s="15"/>
      <c r="E11" s="15"/>
      <c r="F11" s="9" t="s">
        <v>15</v>
      </c>
      <c r="G11" s="9"/>
      <c r="H11" s="17">
        <f ca="1">ROUND(SUM(INDIRECT(ADDRESS(ROW()+(-1), COLUMN()+(0), 1))), 2)</f>
        <v>52.87</v>
      </c>
    </row>
    <row r="12" spans="1:8" ht="13.50" thickBot="1" customHeight="1">
      <c r="A12" s="15">
        <v>2</v>
      </c>
      <c r="B12" s="15"/>
      <c r="C12" s="15"/>
      <c r="D12" s="15"/>
      <c r="E12" s="18" t="s">
        <v>16</v>
      </c>
      <c r="F12" s="18"/>
      <c r="G12" s="15"/>
      <c r="H12" s="15"/>
    </row>
    <row r="13" spans="1:8" ht="13.50" thickBot="1" customHeight="1">
      <c r="A13" s="19"/>
      <c r="B13" s="19"/>
      <c r="C13" s="20" t="s">
        <v>17</v>
      </c>
      <c r="D13" s="20"/>
      <c r="E13" s="19" t="s">
        <v>18</v>
      </c>
      <c r="F13" s="12">
        <v>2</v>
      </c>
      <c r="G13" s="14">
        <f ca="1">ROUND(SUM(INDIRECT(ADDRESS(ROW()+(-2), COLUMN()+(1), 1))), 2)</f>
        <v>52.87</v>
      </c>
      <c r="H13" s="14">
        <f ca="1">ROUND(INDIRECT(ADDRESS(ROW()+(0), COLUMN()+(-2), 1))*INDIRECT(ADDRESS(ROW()+(0), COLUMN()+(-1), 1))/100, 2)</f>
        <v>1.06</v>
      </c>
    </row>
    <row r="14" spans="1:8" ht="13.50" thickBot="1" customHeight="1">
      <c r="A14" s="8"/>
      <c r="B14" s="8"/>
      <c r="C14" s="8"/>
      <c r="D14" s="8"/>
      <c r="E14" s="8"/>
      <c r="F14" s="21" t="s">
        <v>19</v>
      </c>
      <c r="G14" s="21"/>
      <c r="H14" s="22">
        <f ca="1">ROUND(SUM(INDIRECT(ADDRESS(ROW()+(-1), COLUMN()+(0), 1)),INDIRECT(ADDRESS(ROW()+(-3), COLUMN()+(0), 1))), 2)</f>
        <v>53.93</v>
      </c>
    </row>
  </sheetData>
  <mergeCells count="2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s>
  <pageMargins left="0.147638" right="0.147638" top="0.206693" bottom="0.206693" header="0.0" footer="0.0"/>
  <pageSetup paperSize="9" orientation="portrait"/>
  <rowBreaks count="0" manualBreakCount="0">
    </rowBreaks>
</worksheet>
</file>